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90" documentId="120_S{2AC9BD13-BADA-5192-A53E-5A8FF88502F6}" xr6:coauthVersionLast="47" xr6:coauthVersionMax="47" xr10:uidLastSave="{ABF6F2C4-ACF5-4B9A-B0B4-B6FC8FF1C1C9}"/>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L5" i="2"/>
  <c r="J5" i="2"/>
  <c r="I5" i="2"/>
  <c r="G5" i="2"/>
  <c r="B5" i="2"/>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<sst xmlns="http://schemas.openxmlformats.org/spreadsheetml/2006/main" count="181596" uniqueCount="39214">
  <si>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</si>
  <si>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</si>
  <si>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</si>
  <si>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</si>
  <si>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</si>
  <si>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</si>
  <si>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</si>
  <si>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</si>
  <si>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</si>
  <si>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</si>
  <si>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</si>
  <si>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</si>
  <si>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</si>
  <si>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</si>
  <si>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</si>
  <si>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</si>
  <si>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</si>
  <si>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</si>
  <si>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</si>
  <si>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</si>
  <si>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</si>
  <si>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</si>
  <si>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</si>
  <si>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</si>
  <si>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</si>
  <si>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</si>
  <si>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</si>
  <si>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</si>
  <si>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</si>
  <si>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</si>
  <si>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</si>
  <si>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</si>
  <si>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</si>
  <si>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</si>
  <si>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</si>
  <si>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</si>
  <si>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</si>
  <si>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</si>
  <si>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</si>
  <si>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</si>
  <si>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</si>
  <si>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</si>
  <si>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</si>
  <si>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</si>
  <si>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</si>
  <si>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</si>
  <si>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</si>
  <si>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</si>
  <si>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</si>
  <si>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</si>
  <si>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</si>
  <si>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</si>
  <si>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</si>
  <si>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</si>
  <si>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</si>
  <si>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</si>
  <si>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</si>
  <si>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</si>
  <si>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</si>
  <si>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</si>
  <si>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</si>
  <si>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</si>
  <si>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</si>
  <si>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</si>
  <si>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</si>
  <si>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</si>
  <si>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</si>
  <si>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</si>
  <si>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</si>
  <si>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</si>
  <si>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</si>
  <si>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</si>
  <si>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</si>
  <si>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</si>
  <si>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</si>
  <si>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</si>
  <si>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</si>
  <si>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</si>
  <si>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</si>
  <si>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</si>
  <si>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</si>
  <si>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</si>
  <si>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</si>
  <si>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</si>
  <si>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</si>
  <si>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</si>
  <si>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</si>
  <si>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</si>
  <si>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</si>
  <si>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</si>
  <si>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</si>
  <si>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</si>
  <si>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</si>
  <si>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</si>
  <si>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</si>
  <si>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</si>
  <si>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</si>
  <si>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</si>
  <si>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</si>
  <si>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</si>
  <si>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</si>
  <si>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</si>
  <si>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</si>
  <si>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</si>
  <si>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</si>
  <si>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</si>
  <si>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</si>
  <si>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</si>
  <si>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</si>
  <si>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</si>
  <si>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</si>
  <si>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</si>
  <si>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</si>
  <si>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</si>
  <si>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</si>
  <si>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</si>
  <si>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</si>
  <si>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</si>
  <si>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</si>
  <si>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</si>
  <si>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</si>
  <si>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</si>
  <si>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</si>
  <si>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</si>
  <si>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</si>
  <si>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</si>
  <si>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</si>
  <si>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</si>
  <si>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</si>
  <si>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</si>
  <si>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</si>
  <si>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</si>
  <si>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</si>
  <si>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</si>
  <si>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</si>
  <si>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</si>
  <si>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</si>
  <si>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</si>
  <si>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</si>
  <si>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</si>
  <si>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</si>
  <si>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</si>
  <si>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</si>
  <si>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</si>
  <si>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</si>
  <si>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</si>
  <si>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</si>
  <si>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</si>
  <si>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</si>
  <si>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</si>
  <si>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</si>
  <si>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</si>
  <si>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</si>
  <si>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</si>
  <si>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</si>
  <si>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</si>
  <si>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</si>
  <si>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</si>
  <si>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</si>
  <si>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</si>
  <si>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</si>
  <si>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</si>
  <si>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</si>
  <si>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</si>
  <si>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</si>
  <si>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</si>
  <si>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</si>
  <si>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</si>
  <si>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</si>
  <si>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</si>
  <si>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</si>
  <si>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</si>
  <si>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</si>
  <si>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</si>
  <si>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</si>
  <si>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</si>
  <si>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</si>
  <si>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</si>
  <si>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</si>
  <si>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</si>
  <si>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</si>
  <si>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</si>
  <si>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</si>
  <si>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</si>
  <si>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</si>
  <si>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</si>
  <si>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</si>
  <si>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</si>
  <si>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</si>
  <si>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</si>
  <si>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</si>
  <si>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</si>
  <si>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</si>
  <si>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</si>
  <si>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</si>
  <si>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</si>
  <si>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</si>
  <si>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</si>
  <si>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</si>
  <si>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</si>
  <si>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</si>
  <si>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</si>
  <si>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</si>
  <si>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</si>
  <si>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</si>
  <si>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</si>
  <si>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</si>
  <si>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</si>
  <si>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</si>
  <si>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</si>
  <si>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</si>
  <si>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</si>
  <si>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</si>
  <si>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</si>
  <si>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</si>
  <si>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</si>
  <si>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</si>
  <si>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</si>
  <si>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</si>
  <si>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</si>
  <si>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</si>
  <si>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</si>
  <si>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</si>
  <si>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</si>
  <si>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</si>
  <si>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</si>
  <si>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</si>
  <si>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</si>
  <si>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</si>
  <si>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</si>
  <si>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</si>
  <si>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</si>
  <si>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</si>
  <si>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</si>
  <si>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</si>
  <si>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</si>
  <si>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</si>
  <si>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</si>
  <si>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</si>
  <si>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</si>
  <si>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</si>
  <si>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</si>
  <si>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</si>
  <si>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</si>
  <si>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</si>
  <si>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</si>
  <si>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</si>
  <si>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</si>
  <si>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</si>
  <si>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</si>
  <si>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</si>
  <si>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</si>
  <si>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</si>
  <si>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</si>
  <si>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</si>
  <si>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</si>
  <si>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</si>
  <si>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</si>
  <si>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</si>
  <si>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</si>
  <si>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</si>
  <si>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</si>
  <si>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</si>
  <si>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</si>
  <si>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</si>
  <si>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</si>
  <si>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</si>
  <si>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</si>
  <si>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</si>
  <si>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</si>
  <si>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</si>
  <si>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</si>
  <si>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</si>
  <si>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</si>
  <si>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</si>
  <si>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</si>
  <si>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</si>
  <si>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</si>
  <si>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</si>
  <si>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</si>
  <si>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</si>
  <si>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</si>
  <si>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</si>
  <si>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</si>
  <si>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</si>
  <si>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</si>
  <si>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</si>
  <si>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</si>
  <si>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</si>
  <si>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</si>
  <si>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</si>
  <si>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</si>
  <si>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</si>
  <si>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</si>
  <si>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</si>
  <si>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</si>
  <si>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</si>
  <si>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</si>
  <si>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</si>
  <si>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</si>
  <si>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</si>
  <si>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</si>
  <si>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</si>
  <si>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</si>
  <si>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</si>
  <si>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</si>
  <si>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</si>
  <si>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</si>
  <si>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</si>
  <si>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</si>
  <si>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</si>
  <si>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</si>
  <si>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</si>
  <si>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</si>
  <si>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</si>
  <si>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</si>
  <si>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</si>
  <si>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</si>
  <si>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</si>
  <si>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</si>
  <si>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</si>
  <si>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</si>
  <si>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</si>
  <si>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</si>
  <si>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</si>
  <si>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</si>
  <si>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</si>
  <si>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</si>
  <si>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</si>
  <si>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</si>
  <si>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</si>
  <si>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</si>
  <si>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</si>
  <si>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</si>
  <si>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</si>
  <si>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</si>
  <si>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</si>
  <si>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</si>
  <si>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</si>
  <si>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</si>
  <si>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</si>
  <si>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</si>
  <si>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</si>
  <si>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</si>
  <si>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</si>
  <si>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</si>
  <si>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</si>
  <si>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</si>
  <si>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</si>
  <si>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</si>
  <si>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</si>
  <si>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</si>
  <si>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</si>
  <si>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</si>
  <si>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</si>
  <si>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</si>
  <si>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</si>
  <si>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</si>
  <si>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</si>
  <si>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</si>
  <si>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</si>
  <si>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</si>
  <si>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</si>
  <si>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</si>
  <si>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</si>
  <si>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</si>
  <si>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</si>
  <si>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</si>
  <si>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</si>
  <si>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</si>
  <si>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</si>
  <si>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</si>
  <si>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</si>
  <si>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</si>
  <si>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</si>
  <si>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</si>
  <si>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</si>
  <si>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</si>
  <si>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</si>
  <si>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</si>
  <si>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</si>
  <si>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</si>
  <si>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</si>
  <si>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</si>
  <si>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</si>
  <si>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</si>
  <si>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</si>
  <si>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</si>
  <si>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</si>
  <si>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</si>
  <si>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</si>
  <si>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</si>
  <si>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</si>
  <si>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</si>
  <si>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</si>
  <si>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</si>
  <si>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</si>
  <si>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</si>
  <si>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</si>
  <si>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</si>
  <si>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</si>
  <si>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</si>
  <si>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</si>
  <si>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</si>
  <si>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</si>
  <si>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</si>
  <si>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</si>
  <si>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</si>
  <si>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</si>
  <si>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</si>
  <si>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</si>
  <si>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</si>
  <si>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</si>
  <si>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</si>
  <si>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</si>
  <si>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</si>
  <si>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</si>
  <si>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</si>
  <si>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</si>
  <si>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</si>
  <si>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</si>
  <si>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</si>
  <si>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</si>
  <si>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</si>
  <si>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</si>
  <si>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</si>
  <si>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</si>
  <si>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</si>
  <si>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</si>
  <si>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</si>
  <si>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</si>
  <si>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</si>
  <si>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</si>
  <si>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</si>
  <si>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</si>
  <si>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</si>
  <si>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</si>
  <si>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</si>
  <si>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</si>
  <si>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</si>
  <si>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</si>
  <si>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</si>
  <si>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</si>
  <si>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</si>
  <si>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</si>
  <si>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</si>
  <si>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</si>
  <si>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</si>
  <si>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</si>
  <si>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</si>
  <si>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</si>
  <si>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</si>
  <si>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</si>
  <si>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</si>
  <si>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</si>
  <si>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</si>
  <si>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</si>
  <si>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</si>
  <si>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</si>
  <si>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</si>
  <si>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</si>
  <si>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</si>
  <si>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</si>
  <si>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</si>
  <si>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</si>
  <si>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</si>
  <si>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</si>
  <si>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</si>
  <si>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</si>
  <si>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</si>
  <si>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</si>
  <si>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</si>
  <si>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</si>
  <si>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</si>
  <si>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</si>
  <si>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</si>
  <si>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</si>
  <si>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</si>
  <si>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</si>
  <si>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</si>
  <si>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</si>
  <si>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</si>
  <si>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</si>
  <si>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</si>
  <si>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</si>
  <si>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</si>
  <si>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</si>
  <si>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</si>
  <si>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</si>
  <si>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</si>
  <si>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</si>
  <si>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</si>
  <si>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</si>
  <si>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</si>
  <si>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</si>
  <si>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</si>
  <si>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</si>
  <si>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</si>
  <si>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</si>
  <si>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</si>
  <si>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</si>
  <si>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</si>
  <si>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</si>
  <si>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</si>
  <si>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</si>
  <si>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</si>
  <si>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</si>
  <si>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</si>
  <si>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</si>
  <si>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</si>
  <si>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</si>
  <si>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</si>
  <si>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</si>
  <si>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</si>
  <si>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</si>
  <si>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</si>
  <si>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</si>
  <si>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</si>
  <si>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</si>
  <si>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</si>
  <si>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</si>
  <si>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</si>
  <si>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</si>
  <si>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</si>
  <si>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</si>
  <si>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</si>
  <si>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</si>
  <si>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</si>
  <si>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</si>
  <si>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</si>
  <si>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</si>
  <si>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</si>
  <si>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</si>
  <si>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</si>
  <si>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</si>
  <si>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</si>
  <si>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</si>
  <si>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</si>
  <si>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</si>
  <si>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</si>
  <si>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</si>
  <si>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</si>
  <si>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</si>
  <si>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</si>
  <si>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</si>
  <si>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</si>
  <si>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</si>
  <si>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</si>
  <si>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</si>
  <si>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</si>
  <si>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</si>
  <si>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</si>
  <si>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</si>
  <si>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</si>
  <si>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</si>
  <si>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</si>
  <si>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</si>
  <si>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</si>
  <si>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</si>
  <si>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</si>
  <si>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</si>
  <si>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</si>
  <si>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</si>
  <si>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</si>
  <si>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</si>
  <si>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</si>
  <si>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</si>
  <si>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</si>
  <si>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</si>
  <si>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</si>
  <si>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</si>
  <si>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</si>
  <si>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</si>
  <si>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</si>
  <si>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</si>
  <si>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</si>
  <si>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</si>
  <si>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</si>
  <si>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</si>
  <si>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</si>
  <si>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</si>
  <si>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</si>
  <si>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</si>
  <si>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</si>
  <si>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</si>
  <si>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</si>
  <si>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</si>
  <si>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</si>
  <si>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</si>
  <si>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</si>
  <si>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</si>
  <si>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</si>
  <si>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</si>
  <si>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</si>
  <si>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</si>
  <si>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</si>
  <si>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</si>
  <si>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</si>
  <si>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</si>
  <si>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</si>
  <si>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</si>
  <si>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</si>
  <si>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</si>
  <si>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</si>
  <si>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</si>
  <si>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</si>
  <si>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</si>
  <si>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</si>
  <si>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</si>
  <si>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</si>
  <si>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</si>
  <si>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</si>
  <si>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</si>
  <si>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</si>
  <si>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</si>
  <si>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</si>
  <si>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</si>
  <si>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</si>
  <si>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</si>
  <si>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</si>
  <si>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</si>
  <si>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</si>
  <si>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</si>
  <si>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</si>
  <si>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</si>
  <si>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</si>
  <si>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</si>
  <si>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</si>
  <si>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</si>
  <si>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</si>
  <si>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</si>
  <si>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</si>
  <si>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</si>
  <si>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</si>
  <si>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</si>
  <si>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</si>
  <si>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</si>
  <si>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</si>
  <si>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</si>
  <si>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</si>
  <si>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</si>
  <si>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</si>
  <si>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</si>
  <si>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</si>
  <si>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</si>
  <si>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</si>
  <si>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</si>
  <si>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</si>
  <si>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</si>
  <si>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</si>
  <si>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</si>
  <si>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</si>
  <si>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</si>
  <si>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</si>
  <si>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</si>
  <si>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</si>
  <si>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</si>
  <si>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</si>
  <si>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</si>
  <si>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</si>
  <si>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</si>
  <si>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</si>
  <si>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</si>
  <si>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</si>
  <si>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</si>
  <si>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</si>
  <si>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</si>
  <si>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</si>
  <si>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</si>
  <si>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</si>
  <si>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</si>
  <si>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</si>
  <si>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</si>
  <si>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</si>
  <si>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</si>
  <si>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</si>
  <si>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</si>
  <si>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</si>
  <si>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</si>
  <si>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</si>
  <si>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</si>
  <si>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</si>
  <si>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</si>
  <si>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</si>
  <si>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</si>
  <si>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</si>
  <si>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</si>
  <si>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</si>
  <si>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</si>
  <si>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</si>
  <si>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</si>
  <si>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</si>
  <si>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</si>
  <si>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</si>
  <si>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</si>
  <si>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</si>
  <si>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</si>
  <si>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</si>
  <si>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</si>
  <si>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</si>
  <si>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</si>
  <si>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</si>
  <si>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</si>
  <si>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</si>
  <si>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</si>
  <si>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</si>
  <si>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</si>
  <si>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</si>
  <si>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</si>
  <si>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</si>
  <si>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</si>
  <si>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</si>
  <si>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</si>
  <si>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</si>
  <si>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</si>
  <si>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</si>
  <si>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</si>
  <si>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</si>
  <si>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</si>
  <si>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</si>
  <si>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</si>
  <si>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</si>
  <si>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</si>
  <si>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</si>
  <si>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</si>
  <si>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</si>
  <si>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</si>
  <si>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</si>
  <si>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</si>
  <si>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</si>
  <si>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</si>
  <si>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</si>
  <si>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</si>
  <si>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</si>
  <si>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</si>
  <si>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</si>
  <si>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</si>
  <si>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</si>
  <si>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</si>
  <si>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</si>
  <si>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</si>
  <si>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</si>
  <si>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</si>
  <si>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</si>
  <si>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</si>
  <si>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</si>
  <si>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</si>
  <si>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</si>
  <si>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</si>
  <si>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</si>
  <si>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</si>
  <si>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</si>
  <si>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</si>
  <si>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</si>
  <si>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</si>
  <si>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</si>
  <si>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</si>
  <si>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</si>
  <si>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</si>
  <si>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</si>
  <si>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</si>
  <si>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</si>
  <si>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</si>
  <si>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</si>
  <si>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</si>
  <si>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</si>
  <si>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</si>
  <si>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</si>
  <si>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</si>
  <si>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</si>
  <si>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</si>
  <si>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</si>
  <si>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</si>
  <si>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</si>
  <si>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</si>
  <si>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</si>
  <si>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</si>
  <si>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</si>
  <si>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</si>
  <si>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</si>
  <si>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</si>
  <si>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</si>
  <si>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</si>
  <si>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</si>
  <si>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</si>
  <si>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</si>
  <si>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</si>
  <si>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</si>
  <si>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</si>
  <si>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</si>
  <si>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</si>
  <si>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</si>
  <si>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</si>
  <si>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</si>
  <si>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</si>
  <si>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</si>
  <si>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</si>
  <si>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</si>
  <si>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</si>
  <si>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</si>
  <si>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</si>
  <si>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</si>
  <si>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</si>
  <si>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</si>
  <si>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</si>
  <si>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</si>
  <si>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</si>
  <si>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</si>
  <si>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</si>
  <si>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</si>
  <si>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</si>
  <si>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</si>
  <si>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</si>
  <si>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</si>
  <si>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</si>
  <si>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</si>
  <si>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</si>
  <si>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</si>
  <si>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</si>
  <si>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</si>
  <si>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</si>
  <si>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</si>
  <si>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</si>
  <si>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</si>
  <si>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</si>
  <si>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</si>
  <si>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</si>
  <si>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</si>
  <si>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</si>
  <si>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</si>
  <si>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</si>
  <si>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</si>
  <si>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</si>
  <si>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</si>
  <si>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</si>
  <si>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</si>
  <si>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</si>
  <si>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</si>
  <si>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</si>
  <si>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</si>
  <si>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</si>
  <si>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</si>
  <si>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</si>
  <si>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</si>
  <si>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</si>
  <si>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</si>
  <si>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</si>
  <si>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</si>
  <si>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</si>
  <si>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</si>
  <si>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</si>
  <si>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</si>
  <si>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</si>
  <si>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</si>
  <si>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</si>
  <si>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</si>
  <si>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</si>
  <si>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</si>
  <si>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</si>
  <si>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</si>
  <si>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</si>
  <si>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</si>
  <si>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</si>
  <si>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</si>
  <si>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</si>
  <si>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</si>
  <si>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</si>
  <si>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</si>
  <si>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</si>
  <si>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</si>
  <si>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</si>
  <si>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</si>
  <si>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</si>
  <si>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</si>
  <si>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</si>
  <si>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</si>
  <si>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</si>
  <si>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</si>
  <si>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</si>
  <si>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</si>
  <si>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</si>
  <si>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</si>
  <si>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</si>
  <si>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</si>
  <si>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</si>
  <si>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</si>
  <si>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</si>
  <si>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</si>
  <si>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</si>
  <si>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</si>
  <si>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</si>
  <si>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</si>
  <si>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</si>
  <si>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</si>
  <si>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</si>
  <si>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</si>
  <si>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</si>
  <si>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</si>
  <si>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</si>
  <si>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</si>
  <si>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</si>
  <si>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</si>
  <si>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</si>
  <si>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</si>
  <si>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</si>
  <si>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</si>
  <si>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</si>
  <si>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</si>
  <si>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</si>
  <si>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</si>
  <si>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</si>
  <si>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</si>
  <si>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</si>
  <si>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</si>
  <si>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</si>
  <si>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</si>
  <si>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</si>
  <si>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</si>
  <si>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</si>
  <si>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</si>
  <si>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</si>
  <si>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</si>
  <si>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</si>
  <si>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</si>
  <si>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</si>
  <si>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</si>
  <si>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</si>
  <si>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</si>
  <si>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</si>
  <si>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</si>
  <si>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</si>
  <si>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</si>
  <si>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</si>
  <si>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</si>
  <si>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</si>
  <si>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</si>
  <si>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</si>
  <si>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</si>
  <si>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</si>
  <si>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</si>
  <si>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</si>
  <si>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</si>
  <si>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</si>
  <si>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</si>
  <si>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</si>
  <si>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</si>
  <si>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</si>
  <si>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</si>
  <si>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</si>
  <si>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</si>
  <si>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</si>
  <si>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</si>
  <si>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</si>
  <si>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</si>
  <si>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</si>
  <si>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</si>
  <si>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</si>
  <si>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</si>
  <si>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</si>
  <si>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</si>
  <si>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</si>
  <si>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</si>
  <si>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</si>
  <si>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</si>
  <si>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</si>
  <si>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</si>
  <si>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</si>
  <si>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</si>
  <si>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</si>
  <si>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</si>
  <si>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</si>
  <si>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</si>
  <si>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</si>
  <si>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</si>
  <si>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</si>
  <si>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</si>
  <si>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</si>
  <si>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</si>
  <si>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</si>
  <si>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</si>
  <si>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</si>
  <si>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</si>
  <si>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</si>
  <si>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</si>
  <si>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</si>
  <si>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</si>
  <si>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</si>
  <si>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</si>
  <si>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</si>
  <si>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</si>
  <si>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</si>
  <si>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</si>
  <si>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</si>
  <si>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</si>
  <si>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</si>
  <si>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</si>
  <si>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</si>
  <si>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</si>
  <si>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</si>
  <si>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</si>
  <si>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</si>
  <si>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</si>
  <si>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</si>
  <si>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</si>
  <si>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</si>
  <si>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</si>
  <si>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</si>
  <si>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</si>
  <si>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</si>
  <si>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</si>
  <si>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</si>
  <si>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</si>
  <si>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</si>
  <si>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</si>
  <si>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</si>
  <si>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</si>
  <si>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</si>
  <si>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</si>
  <si>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</si>
  <si>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</si>
  <si>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</si>
  <si>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</si>
  <si>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</si>
  <si>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</si>
  <si>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</si>
  <si>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</si>
  <si>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</si>
  <si>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</si>
  <si>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</si>
  <si>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</si>
  <si>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</si>
  <si>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</si>
  <si>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</si>
  <si>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</si>
  <si>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</si>
  <si>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</si>
  <si>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</si>
  <si>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</si>
  <si>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</si>
  <si>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</si>
  <si>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</si>
  <si>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</si>
  <si>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</si>
  <si>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</si>
  <si>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</si>
  <si>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</si>
  <si>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</si>
  <si>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</si>
  <si>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</si>
  <si>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</si>
  <si>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</si>
  <si>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</si>
  <si>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</si>
  <si>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</si>
  <si>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</si>
  <si>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</si>
  <si>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</si>
  <si>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</si>
  <si>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</si>
  <si>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</si>
  <si>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</si>
  <si>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</si>
  <si>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</si>
  <si>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</si>
  <si>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</si>
  <si>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</si>
  <si>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</si>
  <si>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</si>
  <si>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</si>
  <si>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</si>
  <si>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</si>
  <si>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</si>
  <si>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</si>
  <si>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</si>
  <si>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</si>
  <si>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</si>
  <si>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</si>
  <si>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</si>
  <si>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</si>
  <si>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</si>
  <si>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</si>
  <si>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</si>
  <si>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</si>
  <si>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</si>
  <si>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</si>
  <si>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</si>
  <si>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</si>
  <si>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</si>
  <si>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</si>
  <si>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</si>
  <si>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</si>
  <si>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</si>
  <si>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</si>
  <si>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</si>
  <si>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</si>
  <si>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</si>
  <si>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</si>
  <si>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</si>
  <si>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</si>
  <si>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</si>
  <si>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</si>
  <si>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</si>
  <si>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</si>
  <si>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</si>
  <si>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</si>
  <si>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</si>
  <si>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</si>
  <si>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</si>
  <si>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</si>
  <si>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</si>
  <si>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</si>
  <si>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</si>
  <si>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</si>
  <si>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</si>
  <si>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</si>
  <si>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</si>
  <si>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</si>
  <si>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</si>
  <si>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</si>
  <si>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</si>
  <si>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</si>
  <si>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</si>
  <si>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</si>
  <si>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</si>
  <si>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</si>
  <si>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</si>
  <si>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</si>
  <si>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</si>
  <si>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</si>
  <si>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</si>
  <si>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</si>
  <si>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</si>
  <si>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</si>
  <si>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</si>
  <si>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</si>
  <si>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</si>
  <si>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</si>
  <si>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</si>
  <si>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</si>
  <si>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</si>
  <si>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</si>
  <si>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</si>
  <si>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</si>
  <si>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</si>
  <si>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</si>
  <si>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</si>
  <si>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</si>
  <si>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</si>
  <si>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</si>
  <si>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</si>
  <si>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</si>
  <si>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</si>
  <si>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</si>
  <si>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</si>
  <si>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</si>
  <si>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</si>
  <si>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</si>
  <si>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</si>
  <si>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</si>
  <si>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</si>
  <si>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</si>
  <si>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</si>
  <si>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</si>
  <si>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</si>
  <si>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</si>
  <si>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</si>
  <si>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</si>
  <si>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</si>
  <si>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</si>
  <si>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</si>
  <si>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</si>
  <si>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</si>
  <si>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</si>
  <si>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</si>
  <si>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</si>
  <si>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</si>
  <si>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</si>
  <si>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</si>
  <si>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</si>
  <si>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</si>
  <si>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</si>
  <si>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</si>
  <si>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</si>
  <si>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</si>
  <si>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</si>
  <si>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</si>
  <si>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</si>
  <si>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</si>
  <si>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</si>
  <si>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</si>
  <si>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</si>
  <si>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</si>
  <si>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</si>
  <si>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</si>
  <si>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</si>
  <si>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</si>
  <si>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</si>
  <si>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</si>
  <si>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</si>
  <si>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</si>
  <si>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</si>
  <si>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</si>
  <si>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</si>
  <si>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</si>
  <si>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</si>
  <si>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</si>
  <si>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</si>
  <si>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</si>
  <si>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</si>
  <si>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</si>
  <si>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</si>
  <si>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</si>
  <si>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</si>
  <si>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</si>
  <si>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</si>
  <si>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</si>
  <si>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</si>
  <si>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</si>
  <si>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</si>
  <si>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</si>
  <si>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</si>
  <si>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</si>
  <si>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</si>
  <si>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</si>
  <si>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</si>
  <si>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</si>
  <si>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</si>
  <si>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</si>
  <si>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</si>
  <si>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</si>
  <si>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</si>
  <si>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</si>
  <si>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</si>
  <si>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</si>
  <si>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</si>
  <si>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</si>
  <si>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</si>
  <si>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</si>
  <si>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</si>
  <si>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</si>
  <si>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</si>
  <si>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</si>
  <si>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</si>
  <si>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</si>
  <si>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</si>
  <si>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</si>
  <si>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</si>
  <si>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</si>
  <si>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</si>
  <si>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</si>
  <si>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</si>
  <si>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</si>
  <si>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</si>
  <si>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</si>
  <si>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</si>
  <si>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</si>
  <si>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</si>
  <si>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</si>
  <si>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</si>
  <si>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</si>
  <si>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</si>
  <si>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</si>
  <si>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</si>
  <si>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</si>
  <si>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</si>
  <si>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</si>
  <si>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</si>
  <si>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</si>
  <si>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</si>
  <si>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</si>
  <si>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</si>
  <si>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</si>
  <si>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</si>
  <si>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</si>
  <si>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</si>
  <si>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</si>
  <si>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</si>
  <si>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</si>
  <si>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</si>
  <si>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</si>
  <si>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</si>
  <si>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</si>
  <si>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</si>
  <si>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</si>
  <si>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</si>
  <si>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</si>
  <si>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</si>
  <si>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</si>
  <si>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</si>
  <si>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</si>
  <si>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</si>
  <si>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</si>
  <si>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</si>
  <si>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</si>
  <si>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</si>
  <si>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</si>
  <si>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</si>
  <si>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</si>
  <si>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</si>
  <si>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</si>
  <si>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</si>
  <si>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</si>
  <si>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</si>
  <si>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</si>
  <si>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</si>
  <si>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</si>
  <si>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</si>
  <si>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</si>
  <si>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</si>
  <si>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</si>
  <si>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</si>
  <si>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</si>
  <si>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</si>
  <si>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</si>
  <si>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</si>
  <si>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</si>
  <si>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</si>
  <si>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</si>
  <si>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</si>
  <si>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</si>
  <si>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</si>
  <si>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</si>
  <si>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</si>
  <si>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</si>
  <si>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</si>
  <si>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</si>
  <si>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</si>
  <si>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</si>
  <si>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</si>
  <si>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</si>
  <si>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</si>
  <si>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</si>
  <si>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</si>
  <si>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</si>
  <si>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</si>
  <si>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</si>
  <si>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</si>
  <si>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</si>
  <si>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</si>
  <si>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</si>
  <si>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</si>
  <si>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</si>
  <si>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</si>
  <si>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</si>
  <si>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</si>
  <si>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</si>
  <si>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</si>
  <si>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</si>
  <si>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</si>
  <si>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</si>
  <si>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</si>
  <si>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</si>
  <si>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</si>
  <si>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</si>
  <si>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</si>
  <si>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</si>
  <si>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</si>
  <si>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</si>
  <si>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</si>
  <si>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</si>
  <si>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</si>
  <si>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</si>
  <si>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</si>
  <si>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</si>
  <si>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</si>
  <si>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</si>
  <si>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</si>
  <si>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</si>
  <si>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</si>
  <si>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</si>
  <si>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</si>
  <si>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</si>
  <si>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</si>
  <si>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</si>
  <si>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</si>
  <si>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</si>
  <si>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</si>
  <si>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</si>
  <si>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</si>
  <si>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</si>
  <si>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</si>
  <si>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</si>
  <si>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</si>
  <si>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</si>
  <si>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</si>
  <si>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</si>
  <si>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</si>
  <si>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</si>
  <si>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</si>
  <si>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</si>
  <si>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</si>
  <si>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</si>
  <si>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</si>
  <si>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</si>
  <si>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</si>
  <si>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</si>
  <si>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</si>
  <si>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</si>
  <si>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</si>
  <si>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</si>
  <si>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</si>
  <si>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</si>
  <si>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</si>
  <si>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</si>
  <si>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</si>
  <si>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</si>
  <si>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</si>
  <si>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</si>
  <si>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</si>
  <si>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</si>
  <si>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</si>
  <si>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</si>
  <si>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</si>
  <si>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</si>
  <si>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</si>
  <si>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</si>
  <si>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</si>
  <si>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</si>
  <si>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</si>
  <si>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</si>
  <si>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</si>
  <si>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</si>
  <si>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</si>
  <si>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</si>
  <si>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</si>
  <si>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</si>
  <si>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</si>
  <si>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</si>
  <si>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</si>
  <si>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</si>
  <si>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</si>
  <si>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</si>
  <si>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</si>
  <si>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</si>
  <si>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</si>
  <si>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</si>
  <si>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</si>
  <si>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</si>
  <si>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</si>
  <si>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</si>
  <si>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</si>
  <si>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</si>
  <si>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</si>
  <si>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</si>
  <si>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</si>
  <si>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</si>
  <si>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</si>
  <si>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</si>
  <si>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</si>
  <si>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</si>
  <si>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</si>
  <si>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</si>
  <si>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</si>
  <si>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</si>
  <si>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</si>
  <si>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</si>
  <si>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</si>
  <si>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</si>
  <si>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</si>
  <si>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</si>
  <si>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</si>
  <si>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</si>
  <si>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</si>
  <si>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</si>
  <si>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</si>
  <si>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</si>
  <si>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</si>
  <si>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</si>
  <si>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</si>
  <si>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</si>
  <si>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</si>
  <si>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</si>
  <si>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</si>
  <si>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</si>
  <si>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</si>
  <si>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</si>
  <si>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</si>
  <si>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</si>
  <si>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</si>
  <si>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</si>
  <si>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</si>
  <si>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</si>
  <si>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</si>
  <si>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</si>
  <si>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</si>
  <si>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</si>
  <si>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</si>
  <si>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</si>
  <si>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</si>
  <si>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</si>
  <si>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</si>
  <si>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</si>
  <si>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</si>
  <si>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</si>
  <si>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</si>
  <si>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</si>
  <si>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</si>
  <si>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</si>
  <si>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</si>
  <si>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</si>
  <si>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</si>
  <si>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</si>
  <si>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</si>
  <si>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</si>
  <si>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</si>
  <si>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</si>
  <si>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</si>
  <si>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</si>
  <si>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</si>
  <si>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</si>
  <si>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</si>
  <si>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</si>
  <si>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</si>
  <si>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</si>
  <si>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</si>
  <si>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</si>
  <si>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</si>
  <si>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</si>
  <si>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</si>
  <si>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</si>
  <si>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</si>
  <si>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</si>
  <si>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</si>
  <si>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</si>
  <si>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</si>
  <si>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</si>
  <si>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</si>
  <si>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</si>
  <si>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</si>
  <si>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</si>
  <si>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</si>
  <si>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</si>
  <si>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</si>
  <si>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</si>
  <si>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</si>
  <si>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</si>
  <si>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</si>
  <si>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</si>
  <si>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</si>
  <si>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</si>
  <si>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</si>
  <si>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</si>
  <si>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</si>
  <si>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</si>
  <si>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</si>
  <si>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</si>
  <si>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</si>
  <si>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</si>
  <si>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</si>
  <si>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</si>
  <si>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</si>
  <si>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</si>
  <si>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</si>
  <si>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</si>
  <si>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</si>
  <si>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</si>
  <si>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</si>
  <si>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</si>
  <si>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</si>
  <si>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</si>
  <si>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</si>
  <si>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</si>
  <si>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</si>
  <si>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</si>
  <si>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</si>
  <si>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</si>
  <si>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</si>
  <si>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</si>
  <si>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</si>
  <si>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</si>
  <si>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</si>
  <si>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</si>
  <si>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</si>
  <si>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</si>
  <si>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</si>
  <si>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</si>
  <si>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</si>
  <si>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</si>
  <si>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</si>
  <si>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</si>
  <si>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</si>
  <si>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</si>
  <si>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</si>
  <si>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</si>
  <si>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</si>
  <si>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</si>
  <si>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</si>
  <si>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</si>
  <si>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</si>
  <si>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</si>
  <si>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</si>
  <si>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</si>
  <si>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</si>
  <si>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</si>
  <si>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</si>
  <si>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</si>
  <si>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</si>
  <si>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</si>
  <si>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</si>
  <si>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</si>
  <si>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</si>
  <si>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</si>
  <si>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</si>
  <si>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</si>
  <si>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</si>
  <si>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</si>
  <si>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</si>
  <si>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</si>
  <si>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</si>
  <si>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</si>
  <si>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</si>
  <si>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</si>
  <si>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</si>
  <si>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</si>
  <si>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</si>
  <si>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</si>
  <si>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</si>
  <si>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</si>
  <si>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</si>
  <si>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</si>
  <si>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</si>
  <si>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</si>
  <si>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</si>
  <si>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</si>
  <si>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</si>
  <si>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</si>
  <si>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</si>
  <si>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</si>
  <si>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</si>
  <si>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</si>
  <si>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</si>
  <si>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</si>
  <si>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</si>
  <si>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</si>
  <si>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</si>
  <si>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</si>
  <si>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</si>
  <si>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</si>
  <si>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</si>
  <si>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</si>
  <si>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</si>
  <si>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</si>
  <si>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</si>
  <si>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</si>
  <si>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</si>
  <si>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</si>
  <si>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</si>
  <si>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</si>
  <si>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</si>
  <si>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</si>
  <si>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</si>
  <si>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</si>
  <si>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</si>
  <si>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</si>
  <si>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</si>
  <si>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</si>
  <si>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</si>
  <si>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</si>
  <si>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</si>
  <si>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</si>
  <si>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</si>
  <si>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</si>
  <si>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</si>
  <si>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</si>
  <si>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</si>
  <si>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</si>
  <si>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</si>
  <si>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</si>
  <si>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</si>
  <si>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</si>
  <si>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</si>
  <si>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</si>
  <si>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</si>
  <si>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</si>
  <si>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</si>
  <si>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</si>
  <si>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</si>
  <si>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</si>
  <si>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</si>
  <si>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</si>
  <si>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</si>
  <si>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</si>
  <si>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</si>
  <si>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</si>
  <si>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</si>
  <si>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</si>
  <si>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</si>
  <si>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</si>
  <si>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</si>
  <si>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</si>
  <si>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</si>
  <si>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</si>
  <si>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</si>
  <si>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</si>
  <si>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</si>
  <si>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</si>
  <si>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</si>
  <si>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</si>
  <si>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</si>
  <si>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</si>
  <si>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</si>
  <si>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</si>
  <si>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</si>
  <si>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</si>
  <si>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</si>
  <si>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</si>
  <si>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</si>
  <si>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</si>
  <si>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</si>
  <si>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</si>
  <si>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</si>
  <si>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</si>
  <si>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</si>
  <si>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</si>
  <si>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</si>
  <si>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</si>
  <si>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</si>
  <si>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</si>
  <si>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</si>
  <si>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</si>
  <si>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</si>
  <si>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</si>
  <si>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</si>
  <si>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</si>
  <si>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</si>
  <si>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</si>
  <si>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</si>
  <si>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</si>
  <si>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</si>
  <si>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</si>
  <si>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</si>
  <si>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</si>
  <si>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</si>
  <si>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</si>
  <si>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</si>
  <si>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</si>
  <si>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</si>
  <si>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</si>
  <si>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</si>
  <si>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</si>
  <si>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</si>
  <si>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</si>
  <si>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</si>
  <si>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</si>
  <si>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</si>
  <si>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</si>
  <si>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</si>
  <si>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</si>
  <si>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</si>
  <si>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</si>
  <si>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</si>
  <si>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</si>
  <si>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</si>
  <si>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</si>
  <si>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</si>
  <si>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</si>
  <si>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</si>
  <si>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</si>
  <si>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</si>
  <si>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</si>
  <si>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</si>
  <si>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</si>
  <si>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</si>
  <si>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</si>
  <si>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</si>
  <si>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</si>
  <si>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</si>
  <si>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</si>
  <si>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</si>
  <si>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</si>
  <si>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</si>
  <si>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</si>
  <si>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</si>
  <si>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</si>
  <si>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</si>
  <si>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</si>
  <si>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</si>
  <si>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</si>
  <si>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</si>
  <si>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</si>
  <si>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</si>
  <si>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</si>
  <si>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</si>
  <si>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</si>
  <si>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</si>
  <si>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</si>
  <si>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</si>
  <si>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</si>
  <si>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</si>
  <si>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</si>
  <si>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</si>
  <si>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</si>
  <si>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</si>
  <si>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</si>
  <si>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</si>
  <si>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</si>
  <si>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</si>
  <si>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</si>
  <si>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</si>
  <si>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</si>
  <si>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</si>
  <si>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</si>
  <si>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</si>
  <si>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</si>
  <si>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</si>
  <si>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</si>
  <si>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</si>
  <si>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</si>
  <si>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</si>
  <si>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</si>
  <si>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</si>
  <si>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</si>
  <si>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</si>
  <si>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</si>
  <si>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</si>
  <si>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</si>
  <si>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</si>
  <si>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</si>
  <si>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</si>
  <si>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</si>
  <si>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</si>
  <si>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</si>
  <si>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</si>
  <si>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</si>
  <si>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</si>
  <si>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</si>
  <si>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</si>
  <si>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</si>
  <si>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</si>
  <si>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</si>
  <si>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</si>
  <si>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</si>
  <si>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</si>
  <si>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</si>
  <si>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</si>
  <si>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</si>
  <si>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</si>
  <si>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</si>
  <si>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</si>
  <si>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</si>
  <si>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</si>
  <si>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</si>
  <si>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</si>
  <si>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</si>
  <si>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</si>
  <si>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</si>
  <si>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</si>
  <si>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</si>
  <si>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</si>
  <si>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</si>
  <si>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</si>
  <si>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</si>
  <si>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</si>
  <si>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</si>
  <si>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</si>
  <si>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</si>
  <si>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</si>
  <si>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</si>
  <si>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</si>
  <si>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</si>
  <si>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</si>
  <si>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</si>
  <si>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</si>
  <si>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</si>
  <si>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</si>
  <si>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</si>
  <si>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</si>
  <si>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</si>
  <si>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</si>
  <si>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</si>
  <si>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</si>
  <si>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</si>
  <si>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</si>
  <si>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</si>
  <si>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</si>
  <si>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</si>
  <si>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</si>
  <si>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</si>
  <si>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</si>
  <si>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</si>
  <si>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</si>
  <si>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</si>
  <si>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</si>
  <si>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</si>
  <si>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</si>
  <si>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</si>
  <si>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</si>
  <si>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</si>
  <si>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</si>
  <si>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</si>
  <si>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</si>
  <si>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</si>
  <si>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</si>
  <si>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</si>
  <si>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</si>
  <si>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</si>
  <si>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</si>
  <si>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</si>
  <si>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</si>
  <si>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</si>
  <si>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</si>
  <si>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</si>
  <si>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</si>
  <si>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</si>
  <si>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</si>
  <si>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</si>
  <si>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</si>
  <si>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</si>
  <si>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</si>
  <si>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</si>
  <si>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</si>
  <si>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</si>
  <si>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</si>
  <si>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</si>
  <si>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</si>
  <si>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</si>
  <si>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</si>
  <si>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</si>
  <si>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</si>
  <si>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</si>
  <si>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</si>
  <si>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</si>
  <si>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</si>
  <si>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</si>
  <si>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</si>
  <si>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</si>
  <si>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</si>
  <si>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</si>
  <si>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</si>
  <si>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</si>
  <si>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</si>
  <si>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</si>
  <si>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</si>
  <si>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</si>
  <si>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</si>
  <si>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</si>
  <si>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</si>
  <si>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</si>
  <si>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</si>
  <si>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</si>
  <si>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</si>
  <si>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</si>
  <si>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</si>
  <si>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</si>
  <si>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</si>
  <si>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</si>
  <si>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</si>
  <si>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</si>
  <si>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</si>
  <si>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</si>
  <si>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</si>
  <si>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</si>
  <si>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</si>
  <si>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</si>
  <si>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</si>
  <si>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</si>
  <si>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</si>
  <si>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</si>
  <si>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</si>
  <si>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</si>
  <si>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</si>
  <si>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</si>
  <si>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</si>
  <si>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</si>
  <si>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</si>
  <si>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</si>
  <si>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</si>
  <si>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</si>
  <si>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</si>
  <si>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</si>
  <si>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</si>
  <si>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</si>
  <si>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</si>
  <si>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</si>
  <si>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</si>
  <si>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</si>
  <si>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</si>
  <si>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</si>
  <si>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</si>
  <si>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</si>
  <si>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</si>
  <si>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</si>
  <si>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</si>
  <si>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</si>
  <si>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</si>
  <si>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</si>
  <si>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</si>
  <si>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</si>
  <si>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</si>
  <si>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</si>
  <si>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</si>
  <si>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</si>
  <si>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</si>
  <si>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</si>
  <si>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</si>
  <si>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</si>
  <si>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</si>
  <si>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</si>
  <si>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</si>
  <si>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</si>
  <si>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</si>
  <si>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</si>
  <si>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</si>
  <si>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</si>
  <si>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</si>
  <si>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</si>
  <si>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</si>
  <si>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</si>
  <si>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</si>
  <si>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</si>
  <si>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</si>
  <si>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</si>
  <si>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</si>
  <si>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</si>
  <si>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</si>
  <si>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</si>
  <si>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</si>
  <si>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</si>
  <si>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</si>
  <si>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</si>
  <si>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</si>
  <si>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</si>
  <si>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</si>
  <si>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</si>
  <si>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</si>
  <si>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</si>
  <si>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</si>
  <si>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</si>
  <si>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</si>
  <si>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</si>
  <si>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</si>
  <si>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</si>
  <si>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</si>
  <si>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</si>
  <si>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</si>
  <si>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</si>
  <si>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</si>
  <si>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</si>
  <si>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</si>
  <si>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</si>
  <si>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</si>
  <si>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</si>
  <si>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</si>
  <si>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</si>
  <si>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</si>
  <si>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</si>
  <si>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</si>
  <si>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</si>
  <si>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</si>
  <si>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</si>
  <si>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</si>
  <si>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</si>
  <si>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</si>
  <si>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</si>
  <si>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</si>
  <si>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</si>
  <si>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</si>
  <si>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</si>
  <si>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</si>
  <si>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</si>
  <si>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</si>
  <si>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</si>
  <si>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</si>
  <si>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</si>
  <si>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</si>
  <si>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</si>
  <si>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</si>
  <si>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</si>
  <si>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</si>
  <si>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</si>
  <si>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</si>
  <si>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</si>
  <si>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</si>
  <si>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</si>
  <si>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</si>
  <si>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</si>
  <si>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</si>
  <si>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</si>
  <si>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</si>
  <si>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</si>
  <si>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</si>
  <si>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</si>
  <si>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</si>
  <si>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</si>
  <si>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</si>
  <si>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</si>
  <si>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</si>
  <si>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</si>
  <si>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</si>
  <si>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</si>
  <si>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</si>
  <si>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</si>
  <si>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</si>
  <si>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</si>
  <si>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</si>
  <si>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</si>
  <si>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</si>
  <si>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</si>
  <si>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</si>
  <si>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</si>
  <si>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</si>
  <si>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</si>
  <si>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</si>
  <si>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</si>
  <si>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</si>
  <si>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</si>
  <si>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</si>
  <si>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</si>
  <si>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</si>
  <si>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</si>
  <si>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</si>
  <si>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</si>
  <si>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</si>
  <si>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</si>
  <si>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</si>
  <si>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</si>
  <si>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</si>
  <si>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</si>
  <si>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</si>
  <si>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</si>
  <si>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</si>
  <si>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</si>
  <si>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</si>
  <si>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</si>
  <si>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</si>
  <si>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</si>
  <si>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</si>
  <si>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</si>
  <si>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</si>
  <si>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</si>
  <si>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</si>
  <si>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</si>
  <si>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</si>
  <si>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</si>
  <si>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</si>
  <si>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</si>
  <si>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</si>
  <si>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</si>
  <si>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</si>
  <si>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</si>
  <si>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</si>
  <si>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</si>
  <si>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</si>
  <si>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</si>
  <si>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</si>
  <si>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</si>
  <si>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</si>
  <si>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</si>
  <si>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</si>
  <si>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</si>
  <si>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</si>
  <si>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</si>
  <si>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</si>
  <si>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</si>
  <si>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</si>
  <si>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</si>
  <si>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</si>
  <si>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</si>
  <si>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</si>
  <si>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</si>
  <si>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</si>
  <si>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</si>
  <si>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</si>
  <si>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</si>
  <si>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</si>
  <si>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</si>
  <si>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</si>
  <si>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</si>
  <si>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</si>
  <si>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</si>
  <si>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</si>
  <si>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</si>
  <si>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</si>
  <si>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</si>
  <si>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</si>
  <si>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</si>
  <si>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</si>
  <si>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</si>
  <si>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</si>
  <si>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</si>
  <si>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</si>
  <si>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</si>
  <si>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</si>
  <si>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</si>
  <si>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</si>
  <si>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</si>
  <si>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</si>
  <si>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</si>
  <si>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</si>
  <si>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</si>
  <si>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</si>
  <si>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</si>
  <si>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</si>
  <si>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</si>
  <si>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</si>
  <si>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</si>
  <si>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</si>
  <si>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</si>
  <si>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</si>
  <si>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</si>
  <si>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</si>
  <si>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</si>
  <si>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</si>
  <si>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</si>
  <si>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</si>
  <si>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</si>
  <si>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</si>
  <si>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</si>
  <si>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</si>
  <si>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</si>
  <si>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</si>
  <si>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</si>
  <si>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</si>
  <si>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</si>
  <si>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</si>
  <si>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</si>
  <si>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</si>
  <si>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</si>
  <si>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</si>
  <si>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</si>
  <si>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</si>
  <si>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</si>
  <si>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</si>
  <si>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</si>
  <si>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</si>
  <si>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</si>
  <si>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</si>
  <si>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</si>
  <si>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</si>
  <si>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</si>
  <si>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</si>
  <si>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</si>
  <si>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</si>
  <si>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</si>
  <si>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</si>
  <si>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</si>
  <si>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</si>
  <si>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</si>
  <si>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</si>
  <si>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</si>
  <si>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</si>
  <si>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</si>
  <si>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</si>
  <si>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</si>
  <si>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</si>
  <si>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</si>
  <si>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</si>
  <si>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</si>
  <si>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</si>
  <si>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</si>
  <si>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</si>
  <si>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</si>
  <si>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</si>
  <si>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</si>
  <si>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</si>
  <si>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</si>
  <si>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</si>
  <si>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</si>
  <si>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</si>
  <si>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</si>
  <si>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</si>
  <si>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</si>
  <si>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</si>
  <si>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</si>
  <si>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</si>
  <si>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</si>
  <si>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</si>
  <si>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</si>
  <si>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</si>
  <si>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</si>
  <si>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</si>
  <si>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</si>
  <si>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</si>
  <si>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</si>
  <si>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</si>
  <si>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</si>
  <si>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</si>
  <si>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</si>
  <si>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</si>
  <si>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</si>
  <si>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</si>
  <si>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</si>
  <si>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</si>
  <si>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</si>
  <si>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</si>
  <si>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</si>
  <si>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</si>
  <si>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</si>
  <si>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</si>
  <si>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</si>
  <si>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</si>
  <si>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</si>
  <si>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</si>
  <si>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</si>
  <si>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</si>
  <si>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</si>
  <si>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</si>
  <si>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</si>
  <si>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</si>
  <si>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</si>
  <si>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</si>
  <si>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</si>
  <si>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</si>
  <si>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</si>
  <si>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</si>
  <si>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</si>
  <si>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</si>
  <si>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</si>
  <si>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</si>
  <si>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</si>
  <si>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</si>
  <si>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</si>
  <si>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</si>
  <si>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</si>
  <si>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</si>
  <si>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</si>
  <si>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</si>
  <si>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</si>
  <si>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</si>
  <si>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</si>
  <si>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</si>
  <si>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</si>
  <si>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</si>
  <si>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</si>
  <si>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</si>
  <si>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</si>
  <si>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</si>
  <si>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</si>
  <si>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</si>
  <si>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</si>
  <si>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</si>
  <si>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</si>
  <si>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</si>
  <si>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</si>
  <si>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</si>
  <si>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</si>
  <si>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</si>
  <si>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</si>
  <si>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</si>
  <si>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</si>
  <si>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</si>
  <si>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</si>
  <si>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</si>
  <si>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</si>
  <si>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</si>
  <si>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</si>
  <si>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</si>
  <si>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</si>
  <si>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</si>
  <si>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</si>
  <si>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</si>
  <si>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</si>
  <si>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</si>
  <si>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</si>
  <si>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</si>
  <si>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</si>
  <si>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</si>
  <si>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</si>
  <si>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</si>
  <si>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</si>
  <si>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</si>
  <si>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</si>
  <si>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</si>
  <si>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</si>
  <si>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</si>
  <si>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</si>
  <si>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</si>
  <si>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</si>
  <si>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</si>
  <si>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</si>
  <si>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</si>
  <si>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</si>
  <si>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</si>
  <si>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</si>
  <si>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</si>
  <si>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</si>
  <si>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</si>
  <si>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</si>
  <si>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</si>
  <si>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</si>
  <si>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</si>
  <si>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</si>
  <si>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</si>
  <si>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</si>
  <si>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</si>
  <si>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</si>
  <si>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</si>
  <si>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</si>
  <si>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</si>
  <si>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</si>
  <si>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</si>
  <si>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</si>
  <si>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</si>
  <si>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</si>
  <si>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</si>
  <si>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</si>
  <si>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</si>
  <si>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</si>
  <si>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</si>
  <si>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</si>
  <si>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</si>
  <si>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</si>
  <si>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</si>
  <si>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</si>
  <si>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</si>
  <si>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</si>
  <si>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</si>
  <si>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</si>
  <si>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</si>
  <si>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</si>
  <si>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</si>
  <si>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</si>
  <si>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</si>
  <si>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</si>
  <si>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</si>
  <si>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</si>
  <si>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</si>
  <si>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</si>
  <si>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</si>
  <si>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</si>
  <si>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</si>
  <si>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</si>
  <si>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</si>
  <si>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</si>
  <si>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</si>
  <si>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</si>
  <si>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</si>
  <si>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</si>
  <si>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</si>
  <si>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</si>
  <si>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</si>
  <si>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</si>
  <si>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</si>
  <si>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</si>
  <si>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</si>
  <si>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</si>
  <si>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</si>
  <si>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</si>
  <si>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</si>
  <si>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</si>
  <si>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</si>
  <si>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</si>
  <si>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</si>
  <si>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</si>
  <si>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</si>
  <si>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</si>
  <si>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</si>
  <si>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</si>
  <si>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</si>
  <si>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</si>
  <si>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</si>
  <si>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</si>
  <si>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</si>
  <si>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</si>
  <si>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</si>
  <si>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</si>
  <si>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</si>
  <si>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</si>
  <si>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</si>
  <si>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</si>
  <si>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</si>
  <si>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</si>
  <si>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</si>
  <si>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</si>
  <si>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</si>
  <si>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</si>
  <si>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</si>
  <si>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</si>
  <si>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</si>
  <si>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</si>
  <si>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</si>
  <si>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</si>
  <si>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</si>
  <si>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</si>
  <si>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</si>
  <si>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</si>
  <si>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</si>
  <si>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</si>
  <si>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</si>
  <si>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</si>
  <si>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</si>
  <si>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</si>
  <si>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</si>
  <si>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</si>
  <si>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</si>
  <si>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</si>
  <si>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</si>
  <si>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</si>
  <si>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</si>
  <si>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</si>
  <si>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</si>
  <si>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</si>
  <si>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</si>
  <si>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</si>
  <si>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</si>
  <si>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</si>
  <si>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</si>
  <si>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</si>
  <si>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</si>
  <si>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</si>
  <si>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</si>
  <si>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</si>
  <si>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</si>
  <si>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</si>
  <si>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</si>
  <si>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</si>
  <si>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</si>
  <si>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</si>
  <si>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</si>
  <si>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</si>
  <si>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</si>
  <si>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</si>
  <si>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</si>
  <si>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</si>
  <si>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</si>
  <si>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</si>
  <si>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</si>
  <si>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</si>
  <si>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</si>
  <si>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</si>
  <si>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</si>
  <si>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</si>
  <si>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</si>
  <si>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</si>
  <si>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</si>
  <si>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</si>
  <si>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</si>
  <si>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</si>
  <si>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</si>
  <si>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</si>
  <si>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</si>
  <si>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</si>
  <si>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</si>
  <si>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</si>
  <si>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</si>
  <si>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</si>
  <si>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</si>
  <si>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</si>
  <si>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</si>
  <si>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</si>
  <si>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</si>
  <si>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</si>
  <si>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</si>
  <si>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</si>
  <si>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</si>
  <si>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</si>
  <si>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</si>
  <si>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</si>
  <si>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</si>
  <si>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</si>
  <si>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</si>
  <si>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</si>
  <si>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</si>
  <si>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</si>
  <si>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</si>
  <si>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</si>
  <si>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</si>
  <si>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</si>
  <si>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</si>
  <si>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</si>
  <si>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</si>
  <si>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</si>
  <si>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</si>
  <si>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</si>
  <si>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</si>
  <si>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</si>
  <si>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</si>
  <si>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</si>
  <si>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</si>
  <si>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</si>
  <si>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</si>
  <si>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</si>
  <si>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</si>
  <si>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</si>
  <si>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</si>
  <si>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</si>
  <si>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</si>
  <si>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</si>
  <si>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</si>
  <si>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</si>
  <si>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</si>
  <si>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</si>
  <si>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</si>
  <si>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</si>
  <si>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</si>
  <si>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</si>
  <si>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</si>
  <si>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</si>
  <si>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</si>
  <si>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</si>
  <si>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</si>
  <si>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</si>
  <si>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</si>
  <si>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</si>
  <si>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</si>
  <si>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</si>
  <si>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</si>
  <si>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</si>
  <si>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</si>
  <si>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</si>
  <si>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</si>
  <si>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</si>
  <si>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</si>
  <si>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</si>
  <si>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</si>
  <si>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</si>
  <si>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</si>
  <si>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</si>
  <si>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</si>
  <si>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</si>
  <si>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</si>
  <si>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</si>
  <si>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</si>
  <si>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</si>
  <si>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</si>
  <si>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</si>
  <si>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</si>
  <si>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</si>
  <si>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</si>
  <si>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</si>
  <si>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</si>
  <si>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</si>
  <si>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</si>
  <si>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</si>
  <si>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</si>
  <si>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</si>
  <si>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</si>
  <si>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</si>
  <si>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</si>
  <si>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</si>
  <si>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</si>
  <si>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</si>
  <si>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</si>
  <si>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</si>
  <si>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</si>
  <si>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</si>
  <si>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</si>
  <si>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</si>
  <si>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</si>
  <si>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</si>
  <si>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</si>
  <si>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</si>
  <si>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</si>
  <si>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</si>
  <si>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</si>
  <si>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</si>
  <si>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</si>
  <si>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</si>
  <si>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</si>
  <si>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</si>
  <si>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</si>
  <si>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</si>
  <si>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</si>
  <si>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</si>
  <si>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</si>
  <si>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</si>
  <si>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</si>
  <si>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</si>
  <si>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</si>
  <si>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</si>
  <si>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</si>
  <si>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</si>
  <si>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</si>
  <si>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</si>
  <si>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</si>
  <si>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</si>
  <si>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</si>
  <si>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</si>
  <si>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</si>
  <si>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</si>
  <si>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</si>
  <si>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</si>
  <si>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</si>
  <si>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</si>
  <si>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</si>
  <si>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</si>
  <si>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</si>
  <si>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</si>
  <si>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</si>
  <si>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</si>
  <si>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</si>
  <si>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</si>
  <si>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</si>
  <si>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</si>
  <si>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</si>
  <si>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</si>
  <si>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</si>
  <si>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</si>
  <si>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</si>
  <si>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</si>
  <si>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</si>
  <si>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</si>
  <si>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</si>
  <si>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</si>
  <si>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</si>
  <si>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</si>
  <si>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</si>
  <si>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</si>
  <si>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</si>
  <si>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</si>
  <si>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</si>
  <si>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</si>
  <si>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</si>
  <si>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</si>
  <si>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</si>
  <si>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</si>
  <si>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</si>
  <si>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</si>
  <si>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</si>
  <si>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</si>
  <si>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</si>
  <si>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</si>
  <si>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</si>
  <si>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</si>
  <si>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</si>
  <si>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</si>
  <si>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</si>
  <si>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</si>
  <si>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</si>
  <si>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</si>
  <si>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</si>
  <si>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</si>
  <si>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</si>
  <si>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</si>
  <si>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</si>
  <si>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</si>
  <si>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</si>
  <si>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</si>
  <si>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</si>
  <si>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</si>
  <si>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</si>
  <si>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</si>
  <si>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</si>
  <si>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</si>
  <si>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</si>
  <si>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</si>
  <si>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</si>
  <si>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</si>
  <si>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</si>
  <si>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</si>
  <si>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</si>
  <si>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</si>
  <si>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</si>
  <si>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</si>
  <si>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</si>
  <si>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</si>
  <si>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</si>
  <si>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</si>
  <si>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</si>
  <si>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</si>
  <si>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</si>
  <si>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</si>
  <si>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</si>
  <si>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</si>
  <si>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</si>
  <si>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</si>
  <si>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</si>
  <si>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</si>
  <si>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</si>
  <si>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</si>
  <si>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</si>
  <si>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</si>
  <si>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</si>
  <si>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</si>
  <si>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</si>
  <si>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</si>
  <si>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</si>
  <si>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</si>
  <si>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</si>
  <si>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</si>
  <si>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</si>
  <si>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</si>
  <si>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</si>
  <si>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</si>
  <si>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</si>
  <si>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</si>
  <si>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</si>
  <si>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</si>
  <si>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</si>
  <si>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</si>
  <si>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</si>
  <si>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</si>
  <si>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</si>
  <si>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</si>
  <si>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</si>
  <si>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</si>
  <si>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</si>
  <si>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</si>
  <si>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</si>
  <si>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</si>
  <si>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</si>
  <si>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</si>
  <si>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</si>
  <si>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</si>
  <si>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</si>
  <si>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</si>
  <si>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</si>
  <si>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</si>
  <si>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</si>
  <si>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</si>
  <si>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</si>
  <si>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</si>
  <si>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</si>
  <si>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</si>
  <si>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</si>
  <si>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</si>
  <si>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</si>
  <si>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</si>
  <si>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</si>
  <si>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</si>
  <si>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</si>
  <si>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</si>
  <si>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</si>
  <si>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</si>
  <si>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</si>
  <si>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</si>
  <si>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</si>
  <si>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</si>
  <si>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</si>
  <si>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</si>
  <si>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</si>
  <si>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</si>
  <si>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</si>
  <si>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</si>
  <si>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</si>
  <si>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</si>
  <si>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</si>
  <si>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</si>
  <si>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</si>
  <si>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</si>
  <si>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</si>
  <si>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</si>
  <si>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</si>
  <si>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</si>
  <si>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</si>
  <si>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</si>
  <si>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</si>
  <si>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</si>
  <si>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</si>
  <si>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</si>
  <si>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</si>
  <si>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</si>
  <si>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</si>
  <si>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</si>
  <si>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</si>
  <si>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</si>
  <si>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</si>
  <si>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</si>
  <si>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</si>
  <si>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</si>
  <si>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</si>
  <si>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</si>
  <si>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</si>
  <si>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</si>
  <si>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</si>
  <si>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</si>
  <si>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</si>
  <si>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</si>
  <si>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</si>
  <si>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</si>
  <si>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</si>
  <si>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</si>
  <si>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</si>
  <si>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</si>
  <si>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</si>
  <si>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</si>
  <si>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</si>
  <si>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</si>
  <si>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</si>
  <si>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</si>
  <si>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</si>
  <si>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</si>
  <si>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</si>
  <si>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</si>
  <si>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</si>
  <si>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</si>
  <si>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</si>
  <si>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</si>
  <si>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</si>
  <si>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</si>
  <si>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</si>
  <si>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</si>
  <si>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</si>
  <si>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</si>
  <si>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</si>
  <si>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</si>
  <si>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</si>
  <si>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</si>
  <si>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</si>
  <si>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</si>
  <si>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</si>
  <si>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</si>
  <si>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</si>
  <si>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</si>
  <si>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</si>
  <si>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</si>
  <si>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</si>
  <si>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</si>
  <si>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</si>
  <si>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</si>
  <si>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</si>
  <si>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</si>
  <si>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</si>
  <si>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</si>
  <si>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</si>
  <si>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</si>
  <si>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</si>
  <si>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</si>
  <si>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</si>
  <si>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</si>
  <si>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</si>
  <si>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</si>
  <si>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</si>
  <si>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</si>
  <si>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</si>
  <si>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</si>
  <si>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</si>
  <si>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</si>
  <si>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</si>
  <si>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</si>
  <si>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</si>
  <si>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</si>
  <si>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</si>
  <si>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</si>
  <si>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</si>
  <si>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</si>
  <si>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</si>
  <si>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</si>
  <si>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</si>
  <si>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</si>
  <si>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</si>
  <si>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</si>
  <si>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</si>
  <si>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</si>
  <si>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</si>
  <si>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</si>
  <si>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</si>
  <si>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</si>
  <si>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</si>
  <si>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</si>
  <si>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</si>
  <si>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</si>
  <si>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</si>
  <si>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</si>
  <si>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</si>
  <si>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</si>
  <si>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</si>
  <si>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</si>
  <si>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</si>
  <si>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</si>
  <si>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</si>
  <si>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</si>
  <si>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</si>
  <si>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</si>
  <si>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</si>
  <si>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</si>
  <si>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</si>
  <si>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</si>
  <si>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</si>
  <si>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</si>
  <si>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</si>
  <si>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</si>
  <si>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</si>
  <si>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</si>
  <si>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</si>
  <si>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</si>
  <si>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</si>
  <si>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</si>
  <si>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</si>
  <si>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</si>
  <si>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</si>
  <si>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</si>
  <si>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</si>
  <si>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</si>
  <si>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</si>
  <si>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</si>
  <si>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</si>
  <si>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</si>
  <si>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</si>
  <si>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</si>
  <si>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</si>
  <si>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</si>
  <si>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</si>
  <si>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</si>
  <si>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</si>
  <si>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</si>
  <si>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</si>
  <si>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</si>
  <si>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</si>
  <si>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</si>
  <si>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</si>
  <si>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</si>
  <si>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</si>
  <si>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</si>
  <si>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</si>
  <si>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</si>
  <si>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</si>
  <si>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</si>
  <si>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</si>
  <si>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</si>
  <si>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</si>
  <si>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</si>
  <si>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</si>
  <si>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</si>
  <si>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</si>
  <si>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</si>
  <si>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</si>
  <si>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</si>
  <si>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</si>
  <si>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</si>
  <si>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</si>
  <si>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</si>
  <si>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</si>
  <si>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</si>
  <si>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</si>
  <si>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</si>
  <si>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</si>
  <si>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</si>
  <si>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</si>
  <si>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</si>
  <si>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</si>
  <si>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</si>
  <si>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</si>
  <si>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</si>
  <si>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</si>
  <si>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</si>
  <si>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</si>
  <si>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</si>
  <si>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</si>
  <si>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</si>
  <si>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</si>
  <si>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</si>
  <si>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</si>
  <si>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</si>
  <si>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</si>
  <si>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</si>
  <si>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</si>
  <si>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</si>
  <si>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</si>
  <si>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</si>
  <si>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</si>
  <si>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</si>
  <si>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</si>
  <si>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</si>
  <si>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</si>
  <si>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</si>
  <si>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</si>
  <si>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</si>
  <si>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</si>
  <si>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</si>
  <si>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</si>
  <si>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</si>
  <si>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</si>
  <si>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</si>
  <si>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</si>
  <si>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</si>
  <si>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</si>
  <si>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</si>
  <si>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</si>
  <si>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</si>
  <si>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</si>
  <si>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</si>
  <si>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</si>
  <si>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</si>
  <si>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</si>
  <si>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</si>
  <si>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</si>
  <si>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</si>
  <si>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</si>
  <si>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</si>
  <si>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</si>
  <si>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</si>
  <si>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</si>
  <si>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</si>
  <si>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</si>
  <si>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</si>
  <si>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</si>
  <si>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</si>
  <si>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</si>
  <si>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</si>
  <si>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</si>
  <si>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</si>
  <si>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</si>
  <si>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</si>
  <si>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</si>
  <si>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</si>
  <si>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</si>
  <si>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</si>
  <si>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</si>
  <si>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</si>
  <si>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</si>
  <si>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</si>
  <si>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</si>
  <si>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</si>
  <si>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</si>
  <si>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</si>
  <si>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</si>
  <si>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</si>
  <si>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</si>
  <si>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</si>
  <si>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</si>
  <si>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</si>
  <si>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</si>
  <si>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</si>
  <si>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</si>
  <si>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</si>
  <si>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</si>
  <si>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</si>
  <si>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</si>
  <si>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</si>
  <si>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</si>
  <si>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</si>
  <si>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</si>
  <si>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</si>
  <si>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</si>
  <si>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</si>
  <si>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</si>
  <si>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</si>
  <si>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</si>
  <si>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</si>
  <si>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</si>
  <si>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</si>
  <si>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</si>
  <si>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</si>
  <si>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</si>
  <si>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</si>
  <si>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</si>
  <si>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</si>
  <si>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</si>
  <si>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</si>
  <si>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</si>
  <si>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</si>
  <si>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</si>
  <si>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</si>
  <si>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</si>
  <si>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</si>
  <si>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</si>
  <si>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</si>
  <si>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</si>
  <si>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</si>
  <si>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</si>
  <si>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</si>
  <si>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</si>
  <si>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</si>
  <si>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</si>
  <si>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</si>
  <si>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</si>
  <si>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</si>
  <si>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</si>
  <si>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</si>
  <si>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</si>
  <si>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</si>
  <si>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</si>
  <si>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</si>
  <si>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</si>
  <si>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</si>
  <si>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</si>
  <si>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</si>
  <si>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</si>
  <si>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</si>
  <si>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</si>
  <si>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</si>
  <si>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</si>
  <si>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</si>
  <si>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</si>
  <si>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</si>
  <si>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</si>
  <si>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</si>
  <si>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</si>
  <si>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</si>
  <si>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</si>
  <si>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</si>
  <si>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</si>
  <si>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</si>
  <si>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</si>
  <si>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</si>
  <si>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</si>
  <si>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</si>
  <si>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</si>
  <si>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</si>
  <si>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</si>
  <si>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</si>
  <si>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</si>
  <si>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</si>
  <si>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</si>
  <si>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</si>
  <si>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</si>
  <si>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</si>
  <si>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</si>
  <si>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</si>
  <si>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</si>
  <si>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</si>
  <si>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</si>
  <si>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</si>
  <si>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</si>
  <si>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</si>
  <si>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</si>
  <si>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</si>
  <si>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</si>
  <si>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</si>
  <si>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</si>
  <si>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</si>
  <si>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</si>
  <si>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</si>
  <si>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</si>
  <si>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</si>
  <si>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</si>
  <si>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</si>
  <si>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</si>
  <si>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</si>
  <si>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</si>
  <si>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</si>
  <si>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</si>
  <si>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</si>
  <si>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</si>
  <si>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</si>
  <si>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</si>
  <si>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</si>
  <si>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</si>
  <si>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</si>
  <si>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</si>
  <si>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</si>
  <si>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</si>
  <si>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</si>
  <si>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</si>
  <si>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</si>
  <si>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</si>
  <si>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</si>
  <si>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</si>
  <si>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</si>
  <si>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</si>
  <si>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</si>
  <si>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</si>
  <si>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</si>
  <si>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</si>
  <si>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</si>
  <si>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</si>
  <si>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</si>
  <si>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</si>
  <si>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</si>
  <si>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</si>
  <si>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</si>
  <si>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</si>
  <si>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</si>
  <si>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</si>
  <si>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</si>
  <si>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</si>
  <si>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</si>
  <si>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</si>
  <si>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</si>
  <si>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</si>
  <si>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</si>
  <si>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</si>
  <si>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</si>
  <si>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</si>
  <si>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</si>
  <si>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</si>
  <si>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</si>
  <si>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</si>
  <si>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</si>
  <si>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</si>
  <si>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</si>
  <si>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</si>
  <si>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</si>
  <si>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</si>
  <si>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</si>
  <si>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</si>
  <si>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</si>
  <si>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</si>
  <si>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</si>
  <si>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</si>
  <si>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</si>
  <si>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</si>
  <si>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</si>
  <si>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</si>
  <si>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</si>
  <si>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</si>
  <si>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</si>
  <si>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</si>
  <si>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</si>
  <si>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</si>
  <si>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</si>
  <si>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</si>
  <si>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</si>
  <si>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</si>
  <si>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</si>
  <si>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</si>
  <si>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</si>
  <si>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</si>
  <si>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</si>
  <si>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</si>
  <si>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</si>
  <si>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</si>
  <si>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</si>
  <si>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</si>
  <si>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</si>
  <si>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</si>
  <si>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</si>
  <si>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</si>
  <si>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</si>
  <si>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</si>
  <si>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</si>
  <si>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</si>
  <si>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</si>
  <si>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</si>
  <si>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</si>
  <si>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</si>
  <si>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</si>
  <si>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</si>
  <si>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</si>
  <si>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</si>
  <si>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</si>
  <si>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</si>
  <si>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</si>
  <si>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</si>
  <si>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</si>
  <si>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</si>
  <si>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</si>
  <si>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</si>
  <si>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</si>
  <si>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</si>
  <si>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</si>
  <si>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</si>
  <si>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</si>
  <si>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</si>
  <si>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</si>
  <si>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</si>
  <si>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</si>
  <si>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</si>
  <si>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</si>
  <si>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</si>
  <si>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</si>
  <si>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</si>
  <si>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</si>
  <si>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</si>
  <si>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</si>
  <si>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</si>
  <si>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</si>
  <si>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</si>
  <si>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</si>
  <si>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</si>
  <si>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</si>
  <si>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</si>
  <si>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</si>
  <si>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</si>
  <si>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</si>
  <si>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</si>
  <si>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</si>
  <si>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</si>
  <si>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</si>
  <si>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</si>
  <si>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</si>
  <si>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</si>
  <si>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</si>
  <si>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</si>
  <si>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</si>
  <si>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</si>
  <si>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</si>
  <si>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</si>
  <si>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</si>
  <si>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</si>
  <si>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</si>
  <si>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</si>
  <si>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</si>
  <si>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</si>
  <si>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</si>
  <si>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</si>
  <si>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</si>
  <si>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</si>
  <si>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</si>
  <si>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</si>
  <si>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</si>
  <si>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</si>
  <si>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</si>
  <si>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</si>
  <si>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</si>
  <si>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</si>
  <si>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</si>
  <si>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</si>
  <si>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</si>
  <si>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</si>
  <si>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</si>
  <si>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</si>
  <si>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</si>
  <si>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</si>
  <si>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</si>
  <si>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</si>
  <si>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</si>
  <si>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</si>
  <si>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</si>
  <si>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</si>
  <si>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</si>
  <si>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</si>
  <si>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</si>
  <si>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</si>
  <si>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</si>
  <si>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</si>
  <si>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</si>
  <si>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</si>
  <si>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</si>
  <si>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</si>
  <si>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</si>
  <si>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</si>
  <si>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</si>
  <si>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</si>
  <si>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</si>
  <si>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</si>
  <si>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</si>
  <si>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</si>
  <si>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</si>
  <si>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</si>
  <si>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</si>
  <si>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</si>
  <si>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</si>
  <si>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</si>
  <si>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</si>
  <si>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</si>
  <si>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</si>
  <si>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</si>
  <si>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</si>
  <si>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</si>
  <si>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</si>
  <si>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</si>
  <si>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</si>
  <si>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</si>
  <si>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</si>
  <si>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</si>
  <si>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</si>
  <si>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</si>
  <si>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</si>
  <si>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</si>
  <si>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</si>
  <si>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</si>
  <si>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</si>
  <si>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</si>
  <si>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</si>
  <si>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</si>
  <si>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</si>
  <si>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</si>
  <si>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</si>
  <si>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</si>
  <si>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</si>
  <si>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</si>
  <si>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</si>
  <si>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</si>
  <si>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</si>
  <si>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</si>
  <si>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</si>
  <si>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</si>
  <si>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</si>
  <si>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</si>
  <si>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</si>
  <si>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</si>
  <si>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</si>
  <si>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</si>
  <si>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</si>
  <si>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</si>
  <si>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</si>
  <si>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</si>
  <si>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</si>
  <si>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</si>
  <si>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</si>
  <si>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</si>
  <si>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</si>
  <si>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</si>
  <si>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</si>
  <si>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</si>
  <si>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</si>
  <si>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</si>
  <si>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</si>
  <si>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</si>
  <si>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</si>
  <si>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</si>
  <si>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</si>
  <si>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</si>
  <si>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</si>
  <si>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</si>
  <si>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</si>
  <si>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</si>
  <si>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</si>
  <si>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</si>
  <si>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</si>
  <si>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</si>
  <si>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</si>
  <si>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</si>
  <si>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</si>
  <si>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</si>
  <si>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</si>
  <si>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</si>
  <si>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</si>
  <si>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</si>
  <si>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</si>
  <si>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</si>
  <si>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</si>
  <si>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</si>
  <si>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</si>
  <si>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</si>
  <si>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</si>
  <si>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</si>
  <si>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</si>
  <si>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</si>
  <si>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</si>
  <si>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</si>
  <si>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</si>
  <si>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</si>
  <si>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</si>
  <si>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</si>
  <si>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</si>
  <si>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</si>
  <si>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</si>
  <si>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</si>
  <si>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</si>
  <si>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</si>
  <si>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</si>
  <si>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</si>
  <si>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</si>
  <si>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</si>
  <si>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</si>
  <si>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</si>
  <si>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</si>
  <si>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</si>
  <si>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</si>
  <si>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</si>
  <si>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</si>
  <si>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</si>
  <si>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</si>
  <si>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</si>
  <si>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</si>
  <si>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</si>
  <si>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</si>
  <si>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</si>
  <si>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</si>
  <si>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</si>
  <si>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</si>
  <si>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</si>
  <si>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</si>
  <si>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</si>
  <si>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</si>
  <si>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</si>
  <si>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</si>
  <si>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</si>
  <si>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</si>
  <si>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</si>
  <si>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</si>
  <si>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</si>
  <si>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</si>
  <si>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</si>
  <si>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</si>
  <si>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</si>
  <si>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</si>
  <si>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</si>
  <si>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</si>
  <si>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</si>
  <si>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</si>
  <si>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</si>
  <si>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</si>
  <si>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</si>
  <si>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</si>
  <si>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</si>
  <si>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</si>
  <si>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</si>
  <si>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</si>
  <si>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</si>
  <si>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</si>
  <si>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</si>
  <si>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</si>
  <si>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</si>
  <si>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</si>
  <si>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</si>
  <si>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</si>
  <si>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</si>
  <si>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</si>
  <si>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</si>
  <si>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</si>
  <si>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</si>
  <si>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</si>
  <si>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</si>
  <si>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</si>
  <si>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</si>
  <si>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</si>
  <si>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</si>
  <si>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</si>
  <si>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</si>
  <si>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</si>
  <si>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</si>
  <si>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</si>
  <si>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</si>
  <si>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</si>
  <si>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</si>
  <si>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</si>
  <si>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</si>
  <si>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</si>
  <si>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</si>
  <si>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</si>
  <si>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</si>
  <si>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</si>
  <si>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</si>
  <si>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</si>
  <si>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</si>
  <si>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</si>
  <si>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</si>
  <si>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</si>
  <si>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</si>
  <si>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</si>
  <si>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</si>
  <si>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</si>
  <si>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</si>
  <si>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</si>
  <si>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</si>
  <si>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</si>
  <si>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</si>
  <si>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</si>
  <si>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</si>
  <si>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</si>
  <si>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</si>
  <si>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</si>
  <si>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</si>
  <si>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</si>
  <si>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</si>
  <si>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</si>
  <si>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</si>
  <si>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</si>
  <si>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</si>
  <si>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</si>
  <si>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</si>
  <si>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</si>
  <si>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</si>
  <si>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</si>
  <si>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</si>
  <si>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</si>
  <si>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</si>
  <si>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</si>
  <si>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</si>
  <si>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</si>
  <si>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</si>
  <si>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</si>
  <si>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</si>
  <si>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</si>
  <si>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</si>
  <si>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</si>
  <si>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</si>
  <si>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</si>
  <si>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</si>
  <si>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</si>
  <si>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</si>
  <si>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</si>
  <si>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</si>
  <si>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</si>
  <si>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</si>
  <si>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</si>
  <si>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</si>
  <si>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</si>
  <si>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</si>
  <si>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</si>
  <si>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</si>
  <si>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</si>
  <si>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</si>
  <si>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</si>
  <si>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</si>
  <si>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</si>
  <si>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</si>
  <si>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</si>
  <si>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</si>
  <si>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</si>
  <si>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</si>
  <si>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</si>
  <si>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</si>
  <si>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</si>
  <si>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</si>
  <si>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</si>
  <si>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</si>
  <si>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</si>
  <si>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</si>
  <si>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</si>
  <si>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</si>
  <si>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</si>
  <si>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</si>
  <si>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</si>
  <si>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</si>
  <si>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</si>
  <si>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</si>
  <si>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</si>
  <si>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</si>
  <si>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</si>
  <si>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</si>
  <si>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</si>
  <si>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</si>
  <si>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</si>
  <si>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</si>
  <si>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</si>
  <si>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</si>
  <si>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</si>
  <si>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</si>
  <si>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</si>
  <si>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</si>
  <si>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</si>
  <si>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</si>
  <si>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</si>
  <si>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</si>
  <si>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</si>
  <si>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</si>
  <si>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</si>
  <si>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</si>
  <si>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</si>
  <si>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</si>
  <si>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</si>
  <si>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</si>
  <si>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</si>
  <si>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</si>
  <si>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</si>
  <si>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</si>
  <si>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</si>
  <si>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</si>
  <si>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</si>
  <si>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</si>
  <si>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</si>
  <si>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</si>
  <si>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</si>
  <si>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</si>
  <si>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</si>
  <si>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</si>
  <si>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</si>
  <si>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</si>
  <si>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</si>
  <si>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</si>
  <si>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</si>
  <si>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</si>
  <si>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</si>
  <si>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</si>
  <si>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</si>
  <si>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</si>
  <si>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</si>
  <si>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</si>
  <si>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</si>
  <si>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</si>
  <si>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</si>
  <si>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</si>
  <si>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</si>
  <si>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</si>
  <si>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</si>
  <si>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</si>
  <si>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</si>
  <si>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</si>
  <si>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</si>
  <si>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</si>
  <si>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</si>
  <si>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</si>
  <si>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</si>
  <si>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</si>
  <si>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</si>
  <si>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</si>
  <si>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</si>
  <si>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</si>
  <si>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</si>
  <si>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</si>
  <si>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</si>
  <si>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</si>
  <si>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</si>
  <si>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</si>
  <si>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</si>
  <si>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</si>
  <si>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</si>
  <si>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</si>
  <si>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</si>
  <si>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</si>
  <si>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</si>
  <si>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</si>
  <si>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</si>
  <si>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</si>
  <si>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</si>
  <si>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</si>
  <si>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</si>
  <si>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</si>
  <si>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</si>
  <si>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</si>
  <si>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</si>
  <si>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</si>
  <si>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</si>
  <si>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</si>
  <si>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</si>
  <si>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</si>
  <si>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</si>
  <si>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</si>
  <si>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</si>
  <si>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</si>
  <si>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</si>
  <si>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</si>
  <si>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</si>
  <si>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</si>
  <si>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</si>
  <si>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</si>
  <si>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</si>
  <si>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</si>
  <si>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</si>
  <si>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</si>
  <si>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</si>
  <si>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</si>
  <si>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</si>
  <si>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</si>
  <si>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</si>
  <si>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</si>
  <si>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</si>
  <si>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</si>
  <si>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</si>
  <si>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</si>
  <si>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</si>
  <si>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</si>
  <si>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</si>
  <si>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</si>
  <si>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</si>
  <si>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</si>
  <si>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</si>
  <si>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</si>
  <si>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</si>
  <si>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</si>
  <si>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</si>
  <si>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</si>
  <si>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</si>
  <si>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</si>
  <si>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</si>
  <si>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</si>
  <si>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</si>
  <si>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</si>
  <si>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</si>
  <si>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</si>
  <si>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</si>
  <si>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</si>
  <si>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</si>
  <si>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</si>
  <si>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</si>
  <si>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</si>
  <si>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</si>
  <si>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</si>
  <si>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</si>
  <si>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</si>
  <si>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</si>
  <si>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</si>
  <si>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</si>
  <si>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</si>
  <si>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</si>
  <si>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</si>
  <si>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</si>
  <si>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</si>
  <si>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</si>
  <si>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</si>
  <si>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</si>
  <si>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</si>
  <si>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</si>
  <si>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</si>
  <si>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</si>
  <si>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</si>
  <si>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</si>
  <si>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</si>
  <si>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</si>
  <si>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</si>
  <si>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</si>
  <si>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</si>
  <si>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</si>
  <si>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</si>
  <si>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</si>
  <si>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</si>
  <si>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</si>
  <si>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</si>
  <si>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</si>
  <si>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</si>
  <si>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</si>
  <si>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</si>
  <si>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</si>
  <si>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</si>
  <si>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</si>
  <si>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</si>
  <si>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</si>
  <si>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</si>
  <si>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</si>
  <si>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</si>
  <si>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</si>
  <si>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</si>
  <si>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</si>
  <si>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</si>
  <si>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</si>
  <si>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</si>
  <si>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</si>
  <si>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</si>
  <si>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</si>
  <si>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</si>
  <si>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</si>
  <si>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</si>
  <si>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</si>
  <si>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</si>
  <si>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</si>
  <si>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</si>
  <si>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</si>
  <si>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</si>
  <si>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</si>
  <si>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</si>
  <si>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</si>
  <si>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</si>
  <si>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</si>
  <si>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</si>
  <si>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</si>
  <si>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</si>
  <si>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</si>
  <si>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</si>
  <si>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</si>
  <si>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</si>
  <si>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</si>
  <si>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</si>
  <si>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</si>
  <si>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</si>
  <si>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</si>
  <si>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</si>
  <si>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</si>
  <si>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</si>
  <si>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</si>
  <si>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</si>
  <si>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</si>
  <si>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</si>
  <si>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</si>
  <si>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</si>
  <si>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</si>
  <si>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</si>
  <si>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</si>
  <si>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</si>
  <si>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</si>
  <si>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</si>
  <si>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</si>
  <si>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</si>
  <si>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</si>
  <si>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</si>
  <si>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</si>
  <si>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</si>
  <si>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</si>
  <si>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</si>
  <si>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</si>
  <si>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</si>
  <si>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</si>
  <si>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</si>
  <si>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</si>
  <si>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</si>
  <si>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</si>
  <si>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</si>
  <si>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</si>
  <si>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</si>
  <si>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</si>
  <si>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</si>
  <si>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</si>
  <si>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</si>
  <si>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</si>
  <si>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</si>
  <si>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</si>
  <si>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</si>
  <si>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</si>
  <si>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</si>
  <si>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</si>
  <si>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</si>
  <si>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</si>
  <si>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</si>
  <si>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</si>
  <si>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</si>
  <si>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</si>
  <si>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</si>
  <si>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</si>
  <si>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</si>
  <si>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</si>
  <si>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</si>
  <si>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</si>
  <si>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</si>
  <si>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</si>
  <si>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</si>
  <si>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</si>
  <si>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</si>
  <si>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</si>
  <si>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</si>
  <si>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</si>
  <si>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</si>
  <si>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</si>
  <si>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</si>
  <si>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</si>
  <si>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</si>
  <si>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</si>
  <si>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</si>
  <si>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</si>
  <si>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</si>
  <si>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</si>
  <si>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</si>
  <si>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</si>
  <si>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</si>
  <si>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</si>
  <si>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</si>
  <si>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</si>
  <si>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</si>
  <si>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</si>
  <si>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</si>
  <si>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</si>
  <si>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</si>
  <si>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</si>
  <si>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</si>
  <si>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</si>
  <si>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</si>
  <si>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</si>
  <si>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</si>
  <si>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</si>
  <si>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</si>
  <si>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</si>
  <si>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</si>
  <si>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</si>
  <si>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</si>
  <si>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</si>
  <si>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</si>
  <si>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</si>
  <si>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</si>
  <si>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</si>
  <si>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</si>
  <si>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</si>
  <si>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</si>
  <si>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</si>
  <si>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</si>
  <si>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</si>
  <si>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</si>
  <si>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</si>
  <si>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</si>
  <si>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</si>
  <si>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</si>
  <si>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</si>
  <si>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</si>
  <si>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</si>
  <si>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</si>
  <si>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</si>
  <si>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</si>
  <si>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</si>
  <si>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</si>
  <si>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</si>
  <si>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</si>
  <si>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</si>
  <si>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</si>
  <si>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</si>
  <si>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</si>
  <si>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</si>
  <si>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</si>
  <si>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</si>
  <si>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</si>
  <si>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</si>
  <si>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</si>
  <si>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</si>
  <si>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</si>
  <si>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</si>
  <si>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</si>
  <si>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</si>
  <si>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</si>
  <si>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</si>
  <si>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</si>
  <si>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</si>
  <si>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</si>
  <si>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</si>
  <si>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</si>
  <si>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</si>
  <si>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</si>
  <si>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</si>
  <si>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</si>
  <si>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</si>
  <si>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</si>
  <si>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</si>
  <si>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</si>
  <si>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</si>
  <si>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</si>
  <si>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</si>
  <si>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</si>
  <si>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</si>
  <si>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</si>
  <si>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</si>
  <si>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</si>
  <si>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</si>
  <si>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</si>
  <si>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</si>
  <si>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</si>
  <si>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</si>
  <si>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</si>
  <si>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</si>
  <si>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</si>
  <si>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</si>
  <si>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</si>
  <si>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</si>
  <si>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</si>
  <si>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</si>
  <si>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</si>
  <si>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</si>
  <si>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</si>
  <si>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</si>
  <si>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</si>
  <si>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</si>
  <si>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</si>
  <si>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</si>
  <si>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</si>
  <si>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</si>
  <si>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</si>
  <si>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</si>
  <si>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</si>
  <si>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</si>
  <si>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</si>
  <si>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</si>
  <si>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</si>
  <si>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</si>
  <si>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</si>
  <si>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</si>
  <si>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</si>
  <si>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</si>
  <si>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</si>
  <si>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</si>
  <si>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</si>
  <si>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</si>
  <si>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</si>
  <si>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</si>
  <si>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</si>
  <si>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</si>
  <si>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</si>
  <si>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</si>
  <si>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</si>
  <si>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</si>
  <si>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</si>
  <si>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</si>
  <si>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</si>
  <si>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</si>
  <si>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</si>
  <si>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</si>
  <si>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</si>
  <si>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</si>
  <si>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</si>
  <si>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</si>
  <si>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</si>
  <si>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</si>
  <si>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</si>
  <si>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</si>
  <si>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</si>
  <si>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</si>
  <si>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</si>
  <si>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</si>
  <si>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</si>
  <si>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</si>
  <si>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</si>
  <si>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</si>
  <si>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</si>
  <si>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</si>
  <si>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</si>
  <si>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</si>
  <si>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</si>
  <si>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</si>
  <si>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</si>
  <si>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</si>
  <si>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</si>
  <si>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</si>
  <si>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</si>
  <si>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</si>
  <si>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</si>
  <si>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</si>
  <si>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</si>
  <si>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</si>
  <si>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</si>
  <si>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</si>
  <si>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</si>
  <si>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</si>
  <si>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</si>
  <si>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</si>
  <si>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</si>
  <si>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</si>
  <si>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</si>
  <si>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</si>
  <si>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</si>
  <si>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</si>
  <si>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</si>
  <si>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</si>
  <si>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</si>
  <si>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</si>
  <si>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</si>
  <si>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</si>
  <si>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</si>
  <si>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</si>
  <si>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</si>
  <si>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</si>
  <si>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</si>
  <si>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</si>
  <si>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</si>
  <si>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</si>
  <si>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</si>
  <si>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</si>
  <si>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</si>
  <si>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</si>
  <si>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</si>
  <si>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</si>
  <si>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</si>
  <si>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</si>
  <si>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</si>
  <si>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</si>
  <si>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</si>
  <si>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</si>
  <si>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</si>
  <si>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</si>
  <si>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</si>
  <si>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</si>
  <si>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</si>
  <si>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</si>
  <si>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</si>
  <si>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</si>
  <si>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</si>
  <si>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</si>
  <si>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</si>
  <si>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</si>
  <si>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</si>
  <si>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</si>
  <si>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</si>
  <si>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</si>
  <si>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</si>
  <si>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</si>
  <si>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</si>
  <si>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</si>
  <si>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</si>
  <si>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</si>
  <si>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</si>
  <si>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</si>
  <si>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</si>
  <si>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</si>
  <si>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</si>
  <si>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</si>
  <si>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</si>
  <si>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</si>
  <si>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</si>
  <si>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</si>
  <si>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</si>
  <si>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</si>
  <si>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</si>
  <si>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</si>
  <si>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</si>
  <si>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</si>
  <si>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</si>
  <si>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</si>
  <si>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</si>
  <si>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</si>
  <si>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</si>
  <si>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</si>
  <si>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</si>
  <si>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</si>
  <si>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</si>
  <si>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</si>
  <si>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</si>
  <si>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</si>
  <si>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</si>
  <si>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</si>
  <si>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</si>
  <si>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</si>
  <si>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</si>
  <si>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</si>
  <si>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</si>
  <si>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</si>
  <si>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</si>
  <si>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</si>
  <si>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</si>
  <si>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</si>
  <si>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</si>
  <si>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</si>
  <si>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</si>
  <si>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</si>
  <si>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</si>
  <si>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</si>
  <si>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</si>
  <si>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</si>
  <si>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</si>
  <si>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</si>
  <si>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</si>
  <si>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</si>
  <si>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</si>
  <si>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</si>
  <si>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</si>
  <si>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</si>
  <si>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</si>
  <si>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</si>
  <si>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</si>
  <si>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</si>
  <si>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</si>
  <si>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</si>
  <si>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</si>
  <si>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</si>
  <si>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</si>
  <si>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</si>
  <si>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</si>
  <si>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</si>
  <si>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</si>
  <si>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</si>
  <si>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</si>
  <si>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</si>
  <si>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</si>
  <si>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</si>
  <si>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</si>
  <si>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</si>
  <si>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</si>
  <si>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</si>
  <si>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</si>
  <si>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</si>
  <si>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</si>
  <si>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</si>
  <si>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</si>
  <si>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</si>
  <si>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</si>
  <si>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</si>
  <si>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</si>
  <si>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</si>
  <si>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</si>
  <si>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</si>
  <si>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</si>
  <si>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</si>
  <si>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</si>
  <si>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</si>
  <si>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</si>
  <si>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</si>
  <si>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</si>
  <si>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</si>
  <si>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</si>
  <si>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</si>
  <si>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</si>
  <si>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</si>
  <si>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</si>
  <si>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</si>
  <si>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</si>
  <si>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</si>
  <si>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</si>
  <si>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</si>
  <si>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</si>
  <si>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</si>
  <si>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</si>
  <si>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</si>
  <si>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</si>
  <si>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</si>
  <si>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</si>
  <si>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</si>
  <si>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</si>
  <si>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</si>
  <si>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</si>
  <si>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</si>
  <si>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</si>
  <si>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</si>
  <si>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</si>
  <si>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</si>
  <si>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</si>
  <si>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</si>
  <si>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</si>
  <si>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</si>
  <si>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</si>
  <si>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</si>
  <si>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</si>
  <si>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</si>
  <si>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</si>
  <si>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</si>
  <si>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</si>
  <si>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</si>
  <si>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</si>
  <si>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</si>
  <si>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</si>
  <si>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</si>
  <si>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</si>
  <si>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</si>
  <si>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</si>
  <si>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</si>
  <si>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</si>
  <si>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</si>
  <si>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</si>
  <si>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</si>
  <si>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</si>
  <si>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</si>
  <si>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</si>
  <si>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</si>
  <si>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</si>
  <si>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</si>
  <si>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</si>
  <si>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</si>
  <si>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</si>
  <si>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</si>
  <si>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</si>
  <si>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</si>
  <si>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</si>
  <si>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</si>
  <si>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</si>
  <si>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</si>
  <si>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</si>
  <si>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</si>
  <si>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</si>
  <si>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</si>
  <si>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</si>
  <si>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</si>
  <si>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</si>
  <si>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</si>
  <si>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</si>
  <si>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</si>
  <si>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</si>
  <si>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</si>
  <si>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</si>
  <si>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</si>
  <si>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</si>
  <si>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</si>
  <si>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</si>
  <si>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</si>
  <si>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</si>
  <si>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</si>
  <si>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</si>
  <si>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</si>
  <si>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</si>
  <si>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</si>
  <si>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</si>
  <si>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</si>
  <si>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</si>
  <si>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</si>
  <si>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</si>
  <si>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</si>
  <si>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</si>
  <si>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</si>
  <si>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</si>
  <si>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</si>
  <si>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</si>
  <si>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</si>
  <si>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</si>
  <si>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</si>
  <si>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</si>
  <si>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</si>
  <si>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</si>
  <si>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</si>
  <si>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</si>
  <si>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</si>
  <si>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</si>
  <si>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</si>
  <si>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</si>
  <si>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</si>
  <si>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</si>
  <si>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</si>
  <si>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</si>
  <si>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</si>
  <si>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</si>
  <si>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</si>
  <si>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</si>
  <si>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</si>
  <si>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</si>
  <si>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</si>
  <si>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</si>
  <si>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</si>
  <si>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</si>
  <si>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</si>
  <si>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</si>
  <si>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</si>
  <si>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</si>
  <si>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</si>
  <si>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</si>
  <si>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</si>
  <si>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</si>
  <si>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</si>
  <si>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</si>
  <si>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</si>
  <si>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</si>
  <si>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</si>
  <si>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</si>
  <si>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</si>
  <si>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</si>
  <si>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</si>
  <si>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</si>
  <si>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</si>
  <si>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</si>
  <si>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</si>
  <si>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</si>
  <si>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</si>
  <si>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</si>
  <si>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</si>
  <si>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</si>
  <si>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</si>
  <si>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</si>
  <si>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</si>
  <si>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</si>
  <si>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</si>
  <si>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</si>
  <si>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</si>
  <si>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</si>
  <si>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</si>
  <si>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</si>
  <si>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</si>
  <si>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</si>
  <si>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</si>
  <si>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</si>
  <si>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</si>
  <si>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</si>
  <si>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</si>
  <si>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</si>
  <si>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</si>
  <si>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</si>
  <si>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</si>
  <si>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</si>
  <si>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</si>
  <si>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</si>
  <si>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</si>
  <si>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</si>
  <si>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</si>
  <si>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</si>
  <si>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</si>
  <si>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</si>
  <si>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</si>
  <si>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</si>
  <si>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</si>
  <si>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</si>
  <si>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</si>
  <si>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</si>
  <si>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</si>
  <si>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</si>
  <si>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</si>
  <si>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</si>
  <si>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</si>
  <si>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</si>
  <si>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</si>
  <si>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</si>
  <si>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</si>
  <si>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</si>
  <si>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</si>
  <si>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</si>
  <si>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</si>
  <si>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</si>
  <si>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</si>
  <si>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</si>
  <si>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</si>
  <si>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</si>
  <si>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</si>
  <si>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</si>
  <si>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</si>
  <si>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</si>
  <si>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</si>
  <si>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</si>
  <si>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</si>
  <si>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</si>
  <si>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</si>
  <si>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</si>
  <si>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</si>
  <si>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</si>
  <si>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</si>
  <si>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</si>
  <si>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</si>
  <si>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</si>
  <si>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</si>
  <si>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</si>
  <si>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</si>
  <si>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</si>
  <si>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</si>
  <si>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</si>
  <si>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</si>
  <si>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</si>
  <si>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</si>
  <si>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</si>
  <si>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</si>
  <si>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</si>
  <si>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</si>
  <si>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</si>
  <si>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</si>
  <si>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</si>
  <si>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</si>
  <si>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</si>
  <si>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</si>
  <si>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</si>
  <si>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</si>
  <si>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</si>
  <si>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</si>
  <si>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</si>
  <si>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</si>
  <si>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</si>
  <si>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</si>
  <si>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</si>
  <si>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</si>
  <si>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</si>
  <si>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</si>
  <si>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</si>
  <si>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</si>
  <si>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</si>
  <si>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</si>
  <si>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</si>
  <si>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</si>
  <si>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</si>
  <si>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</si>
  <si>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</si>
  <si>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</si>
  <si>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</si>
  <si>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</si>
  <si>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</si>
  <si>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</si>
  <si>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</si>
  <si>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</si>
  <si>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</si>
  <si>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</si>
  <si>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</si>
  <si>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</si>
  <si>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</si>
  <si>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</si>
  <si>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</si>
  <si>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</si>
  <si>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</si>
  <si>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</si>
  <si>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</si>
  <si>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</si>
  <si>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</si>
  <si>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</si>
  <si>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</si>
  <si>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</si>
  <si>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</si>
  <si>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</si>
  <si>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</si>
  <si>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</si>
  <si>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</si>
  <si>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</si>
  <si>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</si>
  <si>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</si>
  <si>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</si>
  <si>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</si>
  <si>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</si>
  <si>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</si>
  <si>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</si>
  <si>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</si>
  <si>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</si>
  <si>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</si>
  <si>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</si>
  <si>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</si>
  <si>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</si>
  <si>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</si>
  <si>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</si>
  <si>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</si>
  <si>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</si>
  <si>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</si>
  <si>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</si>
  <si>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</si>
  <si>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</si>
  <si>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</si>
  <si>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</si>
  <si>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</si>
  <si>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</si>
  <si>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</si>
  <si>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</si>
  <si>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</si>
  <si>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</si>
  <si>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</si>
  <si>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</si>
  <si>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</si>
  <si>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</si>
  <si>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</si>
  <si>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</si>
  <si>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</si>
  <si>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</si>
  <si>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</si>
  <si>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</si>
  <si>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</si>
  <si>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</si>
  <si>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</si>
  <si>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</si>
  <si>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</si>
  <si>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</si>
  <si>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</si>
  <si>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</si>
  <si>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</si>
  <si>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</si>
  <si>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</si>
  <si>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</si>
  <si>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</si>
  <si>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</si>
  <si>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</si>
  <si>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</si>
  <si>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</si>
  <si>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</si>
  <si>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</si>
  <si>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</si>
  <si>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</si>
  <si>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</si>
  <si>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</si>
  <si>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</si>
  <si>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</si>
  <si>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</si>
  <si>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</si>
  <si>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</si>
  <si>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</si>
  <si>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</si>
  <si>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</si>
  <si>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</si>
  <si>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</si>
  <si>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</si>
  <si>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</si>
  <si>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</si>
  <si>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</si>
  <si>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</si>
  <si>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</si>
  <si>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</si>
  <si>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</si>
  <si>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</si>
  <si>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</si>
  <si>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</si>
  <si>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</si>
  <si>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</si>
  <si>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</si>
  <si>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</si>
  <si>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</si>
  <si>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</si>
  <si>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</si>
  <si>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</si>
  <si>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</si>
  <si>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</si>
  <si>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</si>
  <si>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</si>
  <si>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</si>
  <si>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</si>
  <si>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</si>
  <si>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</si>
  <si>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</si>
  <si>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</si>
  <si>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</si>
  <si>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</si>
  <si>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</si>
  <si>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</si>
  <si>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</si>
  <si>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</si>
  <si>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</si>
  <si>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</si>
  <si>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</si>
  <si>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</si>
  <si>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</si>
  <si>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</si>
  <si>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</si>
  <si>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</si>
  <si>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</si>
  <si>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</si>
  <si>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</si>
  <si>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</si>
  <si>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</si>
  <si>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</si>
  <si>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</si>
  <si>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</si>
  <si>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</si>
  <si>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</si>
  <si>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</si>
  <si>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</si>
  <si>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</si>
  <si>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</si>
  <si>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</si>
  <si>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</si>
  <si>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</si>
  <si>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</si>
  <si>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</si>
  <si>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</si>
  <si>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</si>
  <si>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</si>
  <si>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</si>
  <si>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</si>
  <si>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</si>
  <si>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</si>
  <si>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</si>
  <si>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</si>
  <si>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</si>
  <si>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</si>
  <si>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</si>
  <si>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</si>
  <si>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</si>
  <si>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</si>
  <si>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</si>
  <si>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</si>
  <si>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</si>
  <si>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</si>
  <si>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</si>
  <si>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</si>
  <si>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</si>
  <si>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</si>
  <si>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</si>
  <si>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</si>
  <si>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</si>
  <si>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</si>
  <si>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</si>
  <si>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</si>
  <si>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</si>
  <si>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</si>
  <si>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</si>
  <si>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</si>
  <si>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</si>
  <si>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</si>
  <si>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</si>
  <si>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</si>
  <si>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</si>
  <si>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</si>
  <si>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</si>
  <si>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</si>
  <si>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</si>
  <si>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</si>
  <si>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</si>
  <si>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</si>
  <si>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</si>
  <si>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</si>
  <si>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</si>
  <si>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</si>
  <si>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</si>
  <si>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</si>
  <si>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</si>
  <si>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</si>
  <si>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</si>
  <si>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</si>
  <si>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</si>
  <si>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</si>
  <si>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</si>
  <si>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</si>
  <si>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</si>
  <si>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</si>
  <si>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</si>
  <si>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</si>
  <si>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</si>
  <si>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</si>
  <si>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</si>
  <si>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</si>
  <si>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</si>
  <si>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</si>
  <si>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</si>
  <si>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</si>
  <si>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</si>
  <si>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</si>
  <si>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</si>
  <si>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</si>
  <si>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</si>
  <si>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</si>
  <si>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</si>
  <si>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</si>
  <si>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</si>
  <si>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</si>
  <si>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</si>
  <si>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</si>
  <si>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</si>
  <si>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</si>
  <si>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</si>
  <si>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</si>
  <si>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</si>
  <si>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</si>
  <si>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</si>
  <si>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</si>
  <si>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</si>
  <si>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</si>
  <si>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</si>
  <si>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</si>
  <si>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</si>
  <si>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</si>
  <si>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</si>
  <si>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</si>
  <si>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</si>
  <si>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</si>
  <si>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</si>
  <si>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</si>
  <si>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</si>
  <si>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</si>
  <si>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</si>
  <si>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</si>
  <si>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</si>
  <si>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</si>
  <si>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</si>
  <si>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</si>
  <si>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</si>
  <si>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</si>
  <si>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</si>
  <si>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</si>
  <si>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</si>
  <si>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</si>
  <si>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</si>
  <si>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</si>
  <si>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</si>
  <si>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</si>
  <si>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</si>
  <si>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</si>
  <si>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</si>
  <si>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</si>
  <si>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</si>
  <si>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</si>
  <si>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</si>
  <si>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</si>
  <si>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</si>
  <si>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</si>
  <si>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</si>
  <si>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</si>
  <si>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</si>
  <si>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</si>
  <si>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</si>
  <si>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</si>
  <si>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</si>
  <si>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</si>
  <si>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</si>
  <si>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</si>
  <si>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</si>
  <si>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</si>
  <si>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</si>
  <si>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</si>
  <si>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</si>
  <si>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</si>
  <si>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</si>
  <si>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</si>
  <si>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</si>
  <si>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</si>
  <si>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</si>
  <si>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</si>
  <si>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</si>
  <si>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</si>
  <si>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</si>
  <si>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</si>
  <si>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</si>
  <si>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</si>
  <si>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</si>
  <si>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</si>
  <si>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</si>
  <si>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</si>
  <si>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</si>
  <si>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</si>
  <si>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</si>
  <si>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</si>
  <si>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</si>
  <si>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</si>
  <si>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</si>
  <si>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</si>
  <si>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</si>
  <si>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</si>
  <si>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</si>
  <si>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</si>
  <si>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</si>
  <si>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</si>
  <si>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</si>
  <si>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</si>
  <si>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</si>
  <si>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</si>
  <si>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</si>
  <si>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</si>
  <si>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</si>
  <si>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</si>
  <si>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</si>
  <si>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</si>
  <si>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</si>
  <si>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</si>
  <si>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</si>
  <si>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</si>
  <si>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</si>
  <si>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</si>
  <si>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</si>
  <si>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</si>
  <si>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</si>
  <si>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</si>
  <si>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</si>
  <si>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</si>
  <si>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</si>
  <si>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</si>
  <si>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</si>
  <si>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</si>
  <si>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</si>
  <si>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</si>
  <si>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</si>
  <si>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</si>
  <si>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</si>
  <si>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</si>
  <si>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</si>
  <si>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</si>
  <si>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</si>
  <si>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</si>
  <si>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</si>
  <si>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</si>
  <si>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</si>
  <si>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</si>
  <si>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</si>
  <si>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</si>
  <si>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</si>
  <si>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</si>
  <si>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</si>
  <si>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</si>
  <si>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</si>
  <si>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</si>
  <si>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</si>
  <si>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</si>
  <si>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</si>
  <si>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</si>
  <si>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</si>
  <si>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</si>
  <si>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</si>
  <si>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</si>
  <si>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</si>
  <si>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</si>
  <si>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</si>
  <si>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</si>
  <si>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</si>
  <si>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</si>
  <si>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</si>
  <si>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</si>
  <si>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</si>
  <si>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</si>
  <si>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</si>
  <si>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</si>
  <si>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</si>
  <si>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</si>
  <si>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</si>
  <si>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</si>
  <si>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</si>
  <si>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</si>
  <si>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</si>
  <si>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</si>
  <si>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</si>
  <si>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</si>
  <si>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</si>
  <si>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</si>
  <si>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</si>
  <si>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</si>
  <si>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</si>
  <si>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</si>
  <si>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</si>
  <si>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</si>
  <si>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</si>
  <si>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</si>
  <si>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</si>
  <si>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</si>
  <si>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</si>
  <si>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</si>
  <si>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</si>
  <si>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</si>
  <si>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</si>
  <si>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</si>
  <si>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</si>
  <si>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</si>
  <si>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</si>
  <si>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</si>
  <si>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</si>
  <si>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</si>
  <si>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</si>
  <si>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</si>
  <si>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</si>
  <si>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</si>
  <si>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</si>
  <si>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</si>
  <si>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</si>
  <si>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</si>
  <si>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</si>
  <si>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</si>
  <si>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</si>
  <si>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</si>
  <si>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</si>
  <si>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</si>
  <si>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</si>
  <si>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</si>
  <si>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</si>
  <si>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</si>
  <si>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</si>
  <si>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</si>
  <si>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</si>
  <si>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</si>
  <si>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</si>
  <si>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</si>
  <si>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</si>
  <si>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</si>
  <si>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</si>
  <si>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</si>
  <si>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</si>
  <si>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</si>
  <si>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</si>
  <si>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</si>
  <si>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</si>
  <si>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</si>
  <si>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</si>
  <si>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</si>
  <si>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</si>
  <si>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</si>
  <si>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</si>
  <si>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</si>
  <si>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</si>
  <si>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</si>
  <si>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</si>
  <si>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</si>
  <si>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</si>
  <si>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</si>
  <si>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</si>
  <si>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</si>
  <si>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</si>
  <si>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</si>
  <si>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</si>
  <si>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</si>
  <si>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</si>
  <si>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</si>
  <si>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</si>
  <si>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</si>
  <si>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</si>
  <si>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</si>
  <si>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</si>
  <si>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</si>
  <si>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</si>
  <si>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</si>
  <si>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</si>
  <si>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</si>
  <si>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</si>
  <si>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</si>
  <si>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</si>
  <si>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</si>
  <si>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</si>
  <si>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</si>
  <si>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</si>
  <si>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</si>
  <si>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</si>
  <si>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</si>
  <si>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</si>
  <si>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</si>
  <si>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</si>
  <si>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</si>
  <si>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</si>
  <si>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</si>
  <si>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</si>
  <si>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</si>
  <si>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</si>
  <si>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</si>
  <si>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</si>
  <si>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</si>
  <si>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</si>
  <si>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</si>
  <si>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</si>
  <si>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</si>
  <si>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</si>
  <si>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</si>
  <si>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</si>
  <si>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</si>
  <si>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</si>
  <si>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</si>
  <si>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</si>
  <si>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</si>
  <si>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</si>
  <si>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</si>
  <si>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</si>
  <si>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</si>
  <si>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</si>
  <si>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</si>
  <si>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</si>
  <si>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</si>
  <si>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</si>
  <si>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</si>
  <si>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</si>
  <si>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</si>
  <si>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</si>
  <si>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</si>
  <si>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</si>
  <si>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</si>
  <si>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</si>
  <si>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</si>
  <si>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</si>
  <si>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</si>
  <si>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</si>
  <si>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</si>
  <si>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</si>
  <si>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</si>
  <si>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</si>
  <si>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</si>
  <si>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</si>
  <si>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</si>
  <si>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</si>
  <si>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</si>
  <si>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</si>
  <si>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</si>
  <si>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</si>
  <si>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</si>
  <si>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</si>
  <si>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</si>
  <si>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</si>
  <si>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</si>
  <si>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</si>
  <si>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</si>
  <si>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</si>
  <si>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</si>
  <si>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</si>
  <si>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</si>
  <si>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</si>
  <si>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</si>
  <si>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</si>
  <si>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</si>
  <si>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</si>
  <si>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</si>
  <si>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</si>
  <si>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</si>
  <si>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</si>
  <si>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</si>
  <si>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</si>
  <si>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</si>
  <si>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</si>
  <si>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</si>
  <si>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</si>
  <si>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</si>
  <si>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</si>
  <si>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</si>
  <si>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</si>
  <si>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</si>
  <si>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</si>
  <si>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</si>
  <si>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</si>
  <si>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</si>
  <si>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</si>
  <si>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</si>
  <si>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</si>
  <si>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</si>
  <si>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</si>
  <si>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</si>
  <si>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</si>
  <si>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</si>
  <si>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</si>
  <si>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</si>
  <si>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</si>
  <si>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</si>
  <si>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</si>
  <si>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</si>
  <si>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</si>
  <si>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</si>
  <si>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</si>
  <si>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</si>
  <si>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</si>
  <si>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</si>
  <si>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</si>
  <si>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</si>
  <si>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</si>
  <si>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</si>
  <si>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</si>
  <si>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</si>
  <si>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</si>
  <si>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</si>
  <si>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</si>
  <si>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</si>
  <si>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</si>
  <si>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</si>
  <si>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</si>
  <si>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</si>
  <si>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</si>
  <si>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</si>
  <si>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</si>
  <si>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</si>
  <si>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</si>
  <si>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</si>
  <si>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</si>
  <si>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</si>
  <si>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</si>
  <si>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</si>
  <si>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</si>
  <si>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</si>
  <si>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</si>
  <si>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</si>
  <si>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</si>
  <si>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</si>
  <si>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</si>
  <si>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</si>
  <si>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</si>
  <si>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</si>
  <si>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</si>
  <si>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</si>
  <si>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</si>
  <si>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</si>
  <si>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</si>
  <si>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</si>
  <si>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</si>
  <si>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</si>
  <si>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</si>
  <si>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</si>
  <si>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</si>
  <si>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</si>
  <si>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</si>
  <si>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</si>
  <si>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</si>
  <si>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</si>
  <si>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</si>
  <si>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</si>
  <si>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</si>
  <si>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</si>
  <si>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</si>
  <si>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</si>
  <si>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</si>
  <si>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</si>
  <si>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</si>
  <si>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</si>
  <si>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</si>
  <si>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</si>
  <si>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</si>
  <si>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</si>
  <si>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</si>
  <si>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</si>
  <si>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</si>
  <si>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</si>
  <si>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</si>
  <si>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</si>
  <si>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</si>
  <si>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</si>
  <si>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</si>
  <si>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</si>
  <si>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</si>
  <si>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</si>
  <si>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</si>
  <si>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</si>
  <si>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</si>
  <si>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</si>
  <si>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</si>
  <si>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</si>
  <si>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</si>
  <si>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</si>
  <si>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</si>
  <si>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</si>
  <si>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</si>
  <si>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</si>
  <si>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</si>
  <si>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</si>
  <si>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</si>
  <si>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</si>
  <si>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</si>
  <si>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</si>
  <si>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</si>
  <si>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</si>
  <si>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</si>
  <si>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</si>
  <si>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</si>
  <si>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</si>
  <si>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</si>
  <si>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</si>
  <si>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</si>
  <si>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</si>
  <si>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</si>
  <si>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</si>
  <si>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</si>
  <si>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</si>
  <si>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</si>
  <si>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</si>
  <si>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</si>
  <si>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</si>
  <si>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</si>
  <si>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</si>
  <si>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</si>
  <si>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</si>
  <si>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</si>
  <si>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</si>
  <si>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</si>
  <si>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</si>
  <si>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</si>
  <si>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</si>
  <si>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</si>
  <si>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</si>
  <si>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</si>
  <si>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</si>
  <si>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</si>
  <si>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</si>
  <si>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</si>
  <si>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</si>
  <si>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</si>
  <si>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</si>
  <si>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</si>
  <si>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</si>
  <si>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</si>
  <si>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</si>
  <si>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</si>
  <si>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</si>
  <si>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</si>
  <si>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</si>
  <si>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</si>
  <si>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</si>
  <si>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</si>
  <si>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</si>
  <si>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</si>
  <si>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</si>
  <si>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</si>
  <si>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</si>
  <si>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</si>
  <si>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</si>
  <si>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</si>
  <si>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</si>
  <si>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</si>
  <si>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</si>
  <si>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</si>
  <si>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</si>
  <si>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</si>
  <si>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</si>
  <si>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</si>
  <si>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</si>
  <si>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</si>
  <si>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</si>
  <si>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</si>
  <si>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</si>
  <si>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</si>
  <si>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</si>
  <si>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</si>
  <si>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</si>
  <si>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</si>
  <si>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</si>
  <si>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</si>
  <si>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</si>
  <si>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</si>
  <si>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</si>
  <si>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</si>
  <si>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</si>
  <si>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</si>
  <si>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</si>
  <si>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</si>
  <si>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</si>
  <si>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</si>
  <si>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</si>
  <si>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</si>
  <si>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</si>
  <si>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</si>
  <si>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</si>
  <si>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</si>
  <si>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</si>
  <si>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</si>
  <si>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</si>
  <si>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</si>
  <si>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</si>
  <si>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</si>
  <si>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</si>
  <si>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</si>
  <si>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</si>
  <si>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</si>
  <si>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</si>
  <si>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</si>
  <si>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</si>
  <si>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</si>
  <si>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</si>
  <si>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</si>
  <si>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</si>
  <si>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</si>
  <si>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</si>
  <si>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</si>
  <si>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</si>
  <si>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</si>
  <si>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</si>
  <si>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</si>
  <si>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</si>
  <si>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</si>
  <si>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</si>
  <si>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</si>
  <si>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</si>
  <si>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</si>
  <si>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</si>
  <si>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</si>
  <si>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</si>
  <si>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</si>
  <si>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</si>
  <si>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</si>
  <si>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</si>
  <si>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</si>
  <si>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</si>
  <si>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</si>
  <si>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</si>
  <si>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</si>
  <si>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</si>
  <si>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</si>
  <si>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</si>
  <si>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</si>
  <si>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</si>
  <si>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</si>
  <si>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</si>
  <si>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</si>
  <si>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</si>
  <si>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</si>
  <si>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</si>
  <si>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</si>
  <si>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</si>
  <si>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</si>
  <si>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</si>
  <si>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</si>
  <si>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</si>
  <si>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</si>
  <si>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</si>
  <si>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</si>
  <si>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</si>
  <si>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</si>
  <si>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</si>
  <si>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</si>
  <si>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</si>
  <si>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</si>
  <si>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</si>
  <si>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</si>
  <si>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</si>
  <si>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</si>
  <si>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</si>
  <si>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</si>
  <si>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</si>
  <si>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</si>
  <si>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</si>
  <si>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</si>
  <si>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</si>
  <si>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</si>
  <si>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</si>
  <si>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</si>
  <si>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</si>
  <si>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</si>
  <si>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</si>
  <si>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</si>
  <si>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</si>
  <si>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</si>
  <si>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</si>
  <si>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</si>
  <si>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</si>
  <si>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</si>
  <si>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</si>
  <si>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</si>
  <si>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</si>
  <si>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</si>
  <si>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</si>
  <si>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</si>
  <si>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</si>
  <si>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</si>
  <si>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</si>
  <si>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</si>
  <si>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</si>
  <si>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</si>
  <si>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</si>
  <si>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</si>
  <si>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</si>
  <si>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</si>
  <si>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</si>
  <si>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</si>
  <si>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</si>
  <si>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</si>
  <si>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</si>
  <si>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</si>
  <si>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</si>
  <si>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</si>
  <si>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</si>
  <si>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</si>
  <si>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</si>
  <si>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</si>
  <si>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</si>
  <si>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</si>
  <si>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</si>
  <si>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</si>
  <si>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</si>
  <si>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</si>
  <si>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</si>
  <si>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</si>
  <si>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</si>
  <si>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</si>
  <si>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</si>
  <si>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</si>
  <si>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</si>
  <si>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</si>
  <si>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</si>
  <si>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</si>
  <si>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</si>
  <si>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</si>
  <si>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</si>
  <si>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</si>
  <si>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</si>
  <si>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</si>
  <si>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</si>
  <si>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</si>
  <si>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</si>
  <si>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</si>
  <si>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</si>
  <si>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</si>
  <si>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</si>
  <si>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</si>
  <si>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</si>
  <si>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</si>
  <si>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</si>
  <si>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</si>
  <si>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</si>
  <si>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</si>
  <si>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</si>
  <si>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</si>
  <si>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</si>
  <si>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</si>
  <si>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</si>
  <si>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</si>
  <si>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</si>
  <si>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</si>
  <si>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</si>
  <si>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</si>
  <si>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</si>
  <si>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</si>
  <si>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</si>
  <si>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</si>
  <si>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</si>
  <si>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</si>
  <si>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</si>
  <si>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</si>
  <si>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</si>
  <si>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</si>
  <si>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</si>
  <si>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</si>
  <si>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</si>
  <si>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</si>
  <si>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</si>
  <si>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</si>
  <si>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</si>
  <si>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</si>
  <si>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</si>
  <si>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</si>
  <si>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</si>
  <si>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</si>
  <si>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</si>
  <si>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</si>
  <si>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</si>
  <si>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</si>
  <si>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</si>
  <si>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</si>
  <si>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</si>
  <si>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</si>
  <si>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</si>
  <si>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</si>
  <si>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</si>
  <si>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</si>
  <si>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</si>
  <si>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</si>
  <si>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</si>
  <si>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</si>
  <si>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</si>
  <si>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</si>
  <si>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</si>
  <si>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</si>
  <si>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</si>
  <si>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</si>
  <si>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</si>
  <si>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</si>
  <si>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</si>
  <si>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</si>
  <si>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</si>
  <si>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</si>
  <si>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</si>
  <si>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</si>
  <si>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</si>
  <si>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</si>
  <si>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</si>
  <si>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</si>
  <si>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</si>
  <si>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</si>
  <si>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</si>
  <si>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</si>
  <si>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</si>
  <si>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</si>
  <si>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</si>
  <si>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</si>
  <si>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</si>
  <si>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</si>
  <si>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</si>
  <si>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</si>
  <si>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</si>
  <si>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</si>
  <si>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</si>
  <si>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</si>
  <si>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</si>
  <si>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</si>
  <si>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</si>
  <si>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</si>
  <si>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</si>
  <si>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</si>
  <si>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</si>
  <si>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</si>
  <si>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</si>
  <si>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</si>
  <si>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</si>
  <si>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</si>
  <si>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</si>
  <si>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</si>
  <si>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</si>
  <si>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</si>
  <si>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</si>
  <si>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</si>
  <si>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</si>
  <si>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</si>
  <si>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</si>
  <si>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</si>
  <si>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</si>
  <si>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</si>
  <si>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</si>
  <si>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</si>
  <si>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</si>
  <si>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</si>
  <si>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</si>
  <si>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</si>
  <si>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</si>
  <si>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</si>
  <si>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</si>
  <si>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</si>
  <si>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</si>
  <si>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</si>
  <si>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</si>
  <si>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</si>
  <si>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</si>
  <si>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</si>
  <si>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</si>
  <si>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</si>
  <si>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</si>
  <si>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</si>
  <si>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</si>
  <si>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</si>
  <si>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</si>
  <si>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</si>
  <si>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</si>
  <si>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</si>
  <si>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</si>
  <si>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</si>
  <si>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</si>
  <si>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</si>
  <si>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</si>
  <si>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</si>
  <si>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</si>
  <si>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</si>
  <si>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</si>
  <si>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</si>
  <si>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</si>
  <si>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</si>
  <si>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</si>
  <si>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</si>
  <si>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</si>
  <si>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</si>
  <si>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</si>
  <si>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</si>
  <si>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</si>
  <si>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</si>
  <si>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</si>
  <si>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</si>
  <si>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</si>
  <si>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</si>
  <si>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</si>
  <si>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</si>
  <si>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</si>
  <si>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</si>
  <si>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</si>
  <si>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</si>
  <si>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</si>
  <si>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</si>
  <si>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</si>
  <si>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</si>
  <si>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</si>
  <si>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</si>
  <si>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</si>
  <si>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</si>
  <si>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</si>
  <si>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</si>
  <si>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</si>
  <si>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</si>
  <si>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</si>
  <si>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</si>
  <si>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</si>
  <si>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</si>
  <si>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</si>
  <si>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</si>
  <si>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</si>
  <si>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</si>
  <si>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</si>
  <si>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</si>
  <si>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</si>
  <si>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</si>
  <si>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</si>
  <si>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</si>
  <si>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</si>
  <si>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</si>
  <si>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</si>
  <si>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</si>
  <si>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</si>
  <si>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</si>
  <si>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</si>
  <si>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</si>
  <si>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</si>
  <si>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</si>
  <si>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</si>
  <si>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</si>
  <si>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</si>
  <si>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</si>
  <si>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</si>
  <si>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</si>
  <si>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</si>
  <si>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</si>
  <si>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</si>
  <si>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</si>
  <si>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</si>
  <si>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</si>
  <si>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</si>
  <si>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</si>
  <si>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</si>
  <si>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</si>
  <si>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</si>
  <si>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</si>
  <si>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</si>
  <si>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</si>
  <si>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</si>
  <si>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</si>
  <si>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</si>
  <si>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</si>
  <si>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</si>
  <si>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</si>
  <si>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</si>
  <si>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</si>
  <si>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</si>
  <si>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</si>
  <si>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</si>
  <si>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</si>
  <si>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</si>
  <si>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</si>
  <si>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</si>
  <si>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</si>
  <si>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</si>
  <si>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</si>
  <si>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</si>
  <si>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</si>
  <si>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</si>
  <si>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</si>
  <si>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</si>
  <si>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</si>
  <si>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</si>
  <si>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</si>
  <si>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</si>
  <si>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</si>
  <si>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</si>
  <si>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</si>
  <si>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</si>
  <si>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</si>
  <si>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</si>
  <si>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</si>
  <si>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</si>
  <si>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</si>
  <si>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</si>
  <si>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</si>
  <si>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</si>
  <si>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</si>
  <si>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</si>
  <si>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</si>
  <si>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</si>
  <si>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</si>
  <si>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</si>
  <si>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</si>
  <si>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</si>
  <si>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</si>
  <si>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</si>
  <si>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</si>
  <si>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</si>
  <si>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</si>
  <si>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</si>
  <si>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</si>
  <si>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</si>
  <si>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</si>
  <si>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</si>
  <si>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</si>
  <si>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</si>
  <si>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</si>
  <si>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</si>
  <si>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</si>
  <si>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</si>
  <si>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</si>
  <si>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</si>
  <si>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</si>
  <si>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</si>
  <si>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</si>
  <si>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</si>
  <si>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</si>
  <si>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</si>
  <si>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</si>
  <si>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</si>
  <si>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</si>
  <si>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</si>
  <si>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</si>
  <si>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</si>
  <si>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</si>
  <si>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</si>
  <si>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</si>
  <si>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</si>
  <si>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</si>
  <si>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</si>
  <si>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</si>
  <si>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</si>
  <si>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</si>
  <si>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</si>
  <si>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</si>
  <si>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</si>
  <si>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</si>
  <si>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</si>
  <si>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</si>
  <si>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</si>
  <si>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</si>
  <si>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</si>
  <si>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</si>
  <si>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</si>
  <si>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</si>
  <si>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</si>
  <si>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</si>
  <si>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</si>
  <si>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</si>
  <si>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</si>
  <si>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</si>
  <si>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</si>
  <si>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</si>
  <si>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</si>
  <si>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</si>
  <si>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</si>
  <si>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</si>
  <si>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</si>
  <si>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</si>
  <si>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</si>
  <si>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</si>
  <si>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</si>
  <si>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</si>
  <si>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</si>
  <si>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</si>
  <si>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</si>
  <si>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</si>
  <si>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</si>
  <si>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</si>
  <si>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</si>
  <si>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</si>
  <si>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</si>
  <si>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</si>
  <si>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</si>
  <si>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</si>
  <si>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</si>
  <si>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</si>
  <si>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</si>
  <si>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</si>
  <si>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</si>
  <si>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</si>
  <si>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</si>
  <si>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</si>
  <si>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</si>
  <si>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</si>
  <si>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</si>
  <si>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</si>
  <si>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</si>
  <si>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</si>
  <si>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</si>
  <si>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</si>
  <si>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</si>
  <si>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</si>
  <si>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</si>
  <si>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</si>
  <si>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</si>
  <si>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</si>
  <si>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</si>
  <si>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</si>
  <si>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</si>
  <si>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</si>
  <si>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</si>
  <si>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</si>
  <si>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</si>
  <si>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</si>
  <si>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</si>
  <si>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</si>
  <si>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</si>
  <si>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</si>
  <si>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</si>
  <si>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</si>
  <si>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</si>
  <si>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</si>
  <si>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</si>
  <si>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</si>
  <si>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</si>
  <si>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</si>
  <si>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</si>
  <si>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</si>
  <si>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</si>
  <si>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</si>
  <si>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</si>
  <si>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</si>
  <si>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</si>
  <si>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</si>
  <si>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</si>
  <si>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</si>
  <si>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</si>
  <si>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</si>
  <si>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</si>
  <si>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</si>
  <si>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</si>
  <si>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</si>
  <si>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</si>
  <si>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</si>
  <si>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</si>
  <si>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</si>
  <si>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</si>
  <si>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</si>
  <si>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</si>
  <si>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</si>
  <si>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</si>
  <si>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</si>
  <si>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</si>
  <si>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</si>
  <si>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</si>
  <si>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</si>
  <si>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</si>
  <si>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</si>
  <si>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</si>
  <si>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</si>
  <si>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</si>
  <si>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</si>
  <si>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</si>
  <si>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</si>
  <si>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</si>
  <si>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</si>
  <si>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</si>
  <si>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</si>
  <si>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</si>
  <si>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</si>
  <si>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</si>
  <si>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</si>
  <si>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</si>
  <si>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</si>
  <si>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</si>
  <si>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</si>
  <si>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</si>
  <si>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</si>
  <si>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</si>
  <si>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</si>
  <si>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</si>
  <si>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</si>
  <si>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</si>
  <si>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</si>
  <si>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</si>
  <si>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</si>
  <si>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</si>
  <si>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</si>
  <si>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</si>
  <si>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</si>
  <si>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</si>
  <si>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</si>
  <si>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</si>
  <si>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</si>
  <si>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</si>
  <si>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</si>
  <si>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</si>
  <si>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</si>
  <si>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</si>
  <si>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</si>
  <si>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</si>
  <si>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</si>
  <si>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</si>
  <si>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</si>
  <si>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</si>
  <si>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</si>
  <si>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</si>
  <si>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</si>
  <si>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</si>
  <si>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</si>
  <si>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</si>
  <si>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</si>
  <si>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</si>
  <si>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</si>
  <si>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</si>
  <si>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</si>
  <si>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</si>
  <si>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</si>
  <si>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</si>
  <si>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</si>
  <si>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</si>
  <si>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</si>
  <si>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</si>
  <si>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</si>
  <si>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</si>
  <si>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</si>
  <si>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</si>
  <si>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</si>
  <si>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</si>
  <si>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</si>
  <si>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</si>
  <si>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</si>
  <si>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</si>
  <si>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</si>
  <si>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</si>
  <si>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</si>
  <si>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</si>
  <si>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</si>
  <si>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</si>
  <si>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</si>
  <si>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</si>
  <si>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</si>
  <si>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</si>
  <si>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</si>
  <si>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</si>
  <si>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</si>
  <si>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</si>
  <si>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</si>
  <si>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</si>
  <si>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</si>
  <si>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</si>
  <si>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</si>
  <si>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</si>
  <si>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</si>
  <si>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</si>
  <si>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</si>
  <si>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</si>
  <si>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</si>
  <si>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</si>
  <si>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</si>
  <si>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</si>
  <si>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</si>
  <si>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</si>
  <si>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</si>
  <si>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</si>
  <si>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</si>
  <si>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</si>
  <si>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</si>
  <si>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</si>
  <si>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</si>
  <si>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</si>
  <si>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</si>
  <si>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</si>
  <si>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</si>
  <si>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</si>
  <si>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</si>
  <si>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</si>
  <si>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</si>
  <si>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</si>
  <si>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</si>
  <si>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</si>
  <si>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</si>
  <si>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</si>
  <si>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</si>
  <si>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</si>
  <si>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</si>
  <si>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</si>
  <si>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</si>
  <si>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</si>
  <si>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</si>
  <si>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</si>
  <si>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</si>
  <si>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</si>
  <si>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</si>
  <si>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</si>
  <si>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</si>
  <si>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</si>
  <si>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</si>
  <si>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</si>
  <si>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</si>
  <si>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</si>
  <si>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</si>
  <si>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</si>
  <si>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</si>
  <si>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</si>
  <si>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</si>
  <si>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</si>
  <si>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</si>
  <si>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</si>
  <si>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</si>
  <si>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</si>
  <si>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</si>
  <si>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</si>
  <si>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</si>
  <si>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</si>
  <si>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</si>
  <si>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</si>
  <si>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</si>
  <si>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</si>
  <si>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</si>
  <si>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</si>
  <si>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</si>
  <si>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</si>
  <si>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</si>
  <si>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</si>
  <si>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</si>
  <si>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</si>
  <si>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</si>
  <si>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</si>
  <si>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</si>
  <si>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</si>
  <si>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</si>
  <si>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</si>
  <si>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</si>
  <si>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</si>
  <si>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</si>
  <si>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</si>
  <si>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</si>
  <si>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</si>
  <si>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</si>
  <si>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</si>
  <si>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</si>
  <si>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</si>
  <si>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</si>
  <si>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</si>
  <si>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</si>
  <si>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</si>
  <si>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</si>
  <si>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</si>
  <si>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</si>
  <si>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</si>
  <si>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</si>
  <si>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</si>
  <si>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</si>
  <si>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</si>
  <si>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</si>
  <si>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</si>
  <si>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</si>
  <si>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</si>
  <si>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</si>
  <si>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</si>
  <si>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</si>
  <si>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</si>
  <si>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</si>
  <si>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</si>
  <si>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</si>
  <si>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</si>
  <si>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</si>
  <si>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</si>
  <si>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</si>
  <si>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</si>
  <si>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</si>
  <si>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</si>
  <si>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</si>
  <si>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</si>
  <si>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</si>
  <si>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</si>
  <si>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</si>
  <si>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</si>
  <si>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</si>
  <si>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</si>
  <si>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</si>
  <si>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</si>
  <si>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</si>
  <si>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</si>
  <si>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</si>
  <si>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</si>
  <si>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</si>
  <si>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</si>
  <si>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</si>
  <si>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</si>
  <si>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</si>
  <si>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</si>
  <si>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</si>
  <si>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</si>
  <si>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</si>
  <si>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</si>
  <si>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</si>
  <si>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</si>
  <si>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</si>
  <si>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</si>
  <si>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</si>
  <si>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</si>
  <si>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</si>
  <si>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</si>
  <si>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</si>
  <si>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</si>
  <si>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</si>
  <si>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</si>
  <si>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</si>
  <si>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</si>
  <si>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</si>
  <si>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</si>
  <si>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</si>
  <si>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</si>
  <si>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</si>
  <si>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</si>
  <si>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</si>
  <si>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</si>
  <si>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</si>
  <si>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</si>
  <si>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</si>
  <si>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</si>
  <si>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</si>
  <si>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</si>
  <si>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</si>
  <si>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</si>
  <si>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</si>
  <si>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</si>
  <si>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</si>
  <si>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</si>
  <si>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</si>
  <si>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</si>
  <si>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</si>
  <si>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</si>
  <si>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</si>
  <si>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</si>
  <si>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</si>
  <si>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</si>
  <si>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</si>
  <si>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</si>
  <si>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</si>
  <si>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</si>
  <si>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</si>
  <si>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</si>
  <si>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</si>
  <si>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</si>
  <si>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</si>
  <si>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</si>
  <si>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</si>
  <si>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</si>
  <si>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</si>
  <si>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</si>
  <si>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</si>
  <si>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</si>
  <si>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</si>
  <si>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</si>
  <si>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</si>
  <si>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</si>
  <si>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</si>
  <si>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</si>
  <si>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</si>
  <si>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</si>
  <si>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</si>
  <si>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</si>
  <si>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</si>
  <si>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</si>
  <si>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</si>
  <si>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</si>
  <si>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</si>
  <si>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</si>
  <si>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</si>
  <si>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</si>
  <si>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</si>
  <si>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</si>
  <si>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</si>
  <si>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</si>
  <si>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</si>
  <si>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</si>
  <si>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</si>
  <si>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</si>
  <si>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</si>
  <si>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</si>
  <si>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</si>
  <si>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</si>
  <si>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</si>
  <si>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</si>
  <si>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</si>
  <si>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</si>
  <si>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</si>
  <si>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</si>
  <si>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</si>
  <si>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</si>
  <si>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</si>
  <si>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</si>
  <si>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</si>
  <si>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</si>
  <si>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</si>
  <si>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</si>
  <si>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</si>
  <si>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</si>
  <si>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</si>
  <si>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</si>
  <si>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</si>
  <si>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</si>
  <si>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</si>
  <si>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</si>
  <si>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</si>
  <si>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</si>
  <si>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</si>
  <si>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</si>
  <si>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</si>
  <si>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</si>
  <si>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</si>
  <si>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</si>
  <si>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</si>
  <si>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</si>
  <si>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</si>
  <si>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</si>
  <si>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</si>
  <si>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</si>
  <si>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</si>
  <si>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</si>
  <si>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</si>
  <si>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</si>
  <si>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</si>
  <si>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</si>
  <si>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</si>
  <si>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</si>
  <si>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</si>
  <si>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</si>
  <si>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</si>
  <si>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</si>
  <si>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</si>
  <si>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</si>
  <si>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</si>
  <si>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</si>
  <si>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</si>
  <si>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</si>
  <si>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</si>
  <si>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</si>
  <si>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</si>
  <si>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</si>
  <si>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</si>
  <si>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</si>
  <si>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</si>
  <si>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</si>
  <si>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</si>
  <si>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</si>
  <si>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</si>
  <si>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</si>
  <si>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</si>
  <si>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</si>
  <si>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</si>
  <si>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</si>
  <si>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</si>
  <si>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</si>
  <si>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</si>
  <si>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</si>
  <si>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</si>
  <si>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</si>
  <si>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</si>
  <si>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</si>
  <si>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</si>
  <si>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</si>
  <si>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</si>
  <si>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</si>
  <si>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</si>
  <si>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</si>
  <si>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</si>
  <si>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</si>
  <si>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</si>
  <si>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</si>
  <si>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</si>
  <si>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</si>
  <si>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</si>
  <si>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</si>
  <si>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</si>
  <si>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</si>
  <si>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</si>
  <si>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</si>
  <si>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</si>
  <si>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</si>
  <si>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</si>
  <si>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</si>
  <si>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</si>
  <si>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</si>
  <si>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</si>
  <si>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</si>
  <si>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</si>
  <si>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</si>
  <si>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</si>
  <si>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</si>
  <si>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</si>
  <si>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</si>
  <si>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</si>
  <si>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</si>
  <si>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</si>
  <si>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</si>
  <si>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</si>
  <si>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</si>
  <si>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</si>
  <si>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</si>
  <si>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</si>
  <si>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</si>
  <si>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</si>
  <si>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</si>
  <si>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</si>
  <si>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</si>
  <si>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</si>
  <si>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</si>
  <si>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</si>
  <si>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</si>
  <si>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</si>
  <si>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</si>
  <si>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</si>
  <si>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</si>
  <si>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</si>
  <si>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</si>
  <si>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</si>
  <si>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</si>
  <si>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</si>
  <si>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</si>
  <si>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</si>
  <si>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</si>
  <si>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</si>
  <si>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</si>
  <si>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</si>
  <si>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</si>
  <si>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</si>
  <si>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</si>
  <si>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</si>
  <si>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</si>
  <si>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</si>
  <si>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</si>
  <si>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</si>
  <si>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</si>
  <si>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</si>
  <si>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</si>
  <si>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</si>
  <si>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</si>
  <si>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</si>
  <si>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</si>
  <si>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</si>
  <si>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</si>
  <si>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</si>
  <si>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</si>
  <si>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</si>
  <si>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</si>
  <si>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</si>
  <si>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</si>
  <si>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</si>
  <si>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</si>
  <si>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</si>
  <si>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</si>
  <si>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</si>
  <si>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</si>
  <si>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</si>
  <si>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</si>
  <si>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</si>
  <si>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</si>
  <si>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</si>
  <si>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</si>
  <si>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</si>
  <si>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</si>
  <si>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</si>
  <si>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</si>
  <si>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</si>
  <si>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</si>
  <si>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</si>
  <si>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</si>
  <si>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</si>
  <si>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</si>
  <si>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</si>
  <si>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</si>
  <si>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</si>
  <si>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</si>
  <si>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</si>
  <si>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</si>
  <si>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</si>
  <si>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</si>
  <si>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</si>
  <si>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</si>
  <si>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</si>
  <si>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</si>
  <si>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</si>
  <si>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</si>
  <si>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</si>
  <si>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</si>
  <si>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</si>
  <si>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</si>
  <si>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</si>
  <si>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</si>
  <si>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</si>
  <si>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</si>
  <si>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</si>
  <si>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</si>
  <si>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</si>
  <si>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</si>
  <si>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</si>
  <si>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</si>
  <si>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</si>
  <si>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</si>
  <si>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</si>
  <si>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</si>
  <si>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</si>
  <si>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</si>
  <si>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</si>
  <si>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</si>
  <si>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</si>
  <si>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</si>
  <si>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</si>
  <si>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</si>
  <si>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</si>
  <si>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</si>
  <si>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</si>
  <si>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</si>
  <si>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</si>
  <si>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</si>
  <si>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</si>
  <si>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</si>
  <si>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</si>
  <si>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</si>
  <si>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</si>
  <si>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</si>
  <si>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</si>
  <si>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</si>
  <si>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</si>
  <si>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</si>
  <si>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</si>
  <si>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</si>
  <si>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</si>
  <si>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</si>
  <si>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</si>
  <si>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</si>
  <si>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</si>
  <si>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</si>
  <si>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</si>
  <si>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</si>
  <si>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</si>
  <si>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</si>
  <si>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</si>
  <si>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</si>
  <si>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</si>
  <si>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</si>
  <si>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</si>
  <si>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</si>
  <si>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</si>
  <si>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</si>
  <si>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</si>
  <si>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</si>
  <si>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</si>
  <si>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</si>
  <si>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</si>
  <si>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</si>
  <si>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</si>
  <si>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</si>
  <si>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</si>
  <si>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</si>
  <si>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</si>
  <si>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</si>
  <si>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</si>
  <si>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</si>
  <si>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</si>
  <si>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</si>
  <si>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</si>
  <si>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</si>
  <si>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</si>
  <si>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</si>
  <si>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</si>
  <si>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</si>
  <si>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</si>
  <si>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</si>
  <si>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</si>
  <si>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</si>
  <si>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</si>
  <si>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</si>
  <si>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</si>
  <si>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</si>
  <si>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</si>
  <si>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</si>
  <si>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</si>
  <si>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</si>
  <si>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</si>
  <si>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</si>
  <si>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</si>
  <si>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</si>
  <si>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</si>
  <si>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</si>
  <si>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</si>
  <si>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</si>
  <si>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</si>
  <si>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</si>
  <si>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</si>
  <si>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</si>
  <si>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</si>
  <si>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</si>
  <si>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</si>
  <si>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</si>
  <si>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</si>
  <si>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</si>
  <si>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</si>
  <si>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</si>
  <si>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</si>
  <si>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</si>
  <si>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</si>
  <si>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</si>
  <si>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</si>
  <si>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</si>
  <si>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</si>
  <si>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</si>
  <si>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</si>
  <si>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</si>
  <si>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</si>
  <si>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</si>
  <si>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</si>
  <si>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</si>
  <si>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</si>
  <si>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</si>
  <si>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</si>
  <si>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</si>
  <si>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</si>
  <si>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</si>
  <si>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</si>
  <si>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</si>
  <si>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</si>
  <si>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</si>
  <si>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</si>
  <si>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</si>
  <si>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</si>
  <si>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</si>
  <si>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</si>
  <si>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</si>
  <si>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</si>
  <si>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</si>
  <si>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</si>
  <si>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</si>
  <si>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</si>
  <si>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</si>
  <si>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</si>
  <si>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</si>
  <si>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</si>
  <si>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</si>
  <si>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</si>
  <si>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</si>
  <si>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</si>
  <si>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</si>
  <si>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</si>
  <si>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</si>
  <si>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</si>
  <si>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</si>
  <si>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</si>
  <si>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</si>
  <si>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</si>
  <si>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</si>
  <si>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</si>
  <si>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</si>
  <si>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</si>
  <si>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</si>
  <si>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</si>
  <si>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</si>
  <si>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</si>
  <si>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</si>
  <si>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</si>
  <si>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</si>
  <si>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</si>
  <si>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</si>
  <si>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</si>
  <si>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</si>
  <si>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</si>
  <si>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</si>
  <si>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</si>
  <si>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</si>
  <si>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</si>
  <si>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</si>
  <si>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</si>
  <si>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</si>
  <si>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</si>
  <si>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</si>
  <si>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</si>
  <si>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</si>
  <si>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</si>
  <si>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</si>
  <si>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</si>
  <si>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</si>
  <si>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</si>
  <si>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</si>
  <si>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</si>
  <si>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</si>
  <si>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</si>
  <si>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</si>
  <si>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</si>
  <si>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</si>
  <si>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</si>
  <si>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</si>
  <si>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</si>
  <si>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</si>
  <si>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</si>
  <si>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</si>
  <si>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</si>
  <si>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</si>
  <si>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</si>
  <si>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</si>
  <si>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</si>
  <si>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</si>
  <si>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</si>
  <si>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</si>
  <si>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</si>
  <si>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</si>
  <si>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</si>
  <si>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</si>
  <si>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</si>
  <si>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</si>
  <si>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</si>
  <si>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</si>
  <si>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</si>
  <si>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</si>
  <si>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</si>
  <si>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</si>
  <si>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</si>
  <si>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</si>
  <si>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</si>
  <si>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</si>
  <si>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</si>
  <si>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</si>
  <si>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</si>
  <si>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</si>
  <si>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</si>
  <si>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</si>
  <si>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</si>
  <si>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</si>
  <si>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</si>
  <si>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</si>
  <si>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</si>
  <si>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</si>
  <si>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</si>
  <si>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</si>
  <si>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</si>
  <si>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</si>
  <si>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</si>
  <si>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</si>
  <si>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</si>
  <si>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</si>
  <si>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</si>
  <si>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</si>
  <si>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</si>
  <si>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</si>
  <si>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</si>
  <si>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</si>
  <si>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</si>
  <si>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</si>
  <si>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</si>
  <si>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</si>
  <si>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</si>
  <si>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</si>
  <si>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</si>
  <si>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</si>
  <si>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</si>
  <si>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</si>
  <si>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</si>
  <si>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</si>
  <si>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</si>
  <si>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</si>
  <si>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</si>
  <si>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</si>
  <si>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</si>
  <si>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</si>
  <si>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</si>
  <si>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</si>
  <si>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</si>
  <si>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</si>
  <si>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</si>
  <si>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</si>
  <si>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</si>
  <si>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</si>
  <si>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</si>
  <si>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</si>
  <si>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</si>
  <si>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</si>
  <si>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</si>
  <si>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</si>
  <si>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</si>
  <si>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</si>
  <si>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</si>
  <si>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</si>
  <si>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</si>
  <si>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</si>
  <si>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</si>
  <si>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</si>
  <si>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</si>
  <si>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</si>
  <si>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</si>
  <si>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</si>
  <si>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</si>
  <si>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</si>
  <si>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</si>
  <si>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</si>
  <si>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</si>
  <si>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</si>
  <si>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</si>
  <si>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</si>
  <si>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</si>
  <si>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</si>
  <si>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</si>
  <si>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</si>
  <si>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</si>
  <si>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</si>
  <si>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</si>
  <si>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</si>
  <si>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</si>
  <si>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</si>
  <si>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</si>
  <si>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</si>
  <si>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</si>
  <si>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</si>
  <si>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</si>
  <si>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</si>
  <si>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</si>
  <si>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</si>
  <si>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</si>
  <si>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</si>
  <si>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</si>
  <si>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</si>
  <si>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</si>
  <si>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</si>
  <si>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</si>
  <si>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</si>
  <si>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</si>
  <si>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</si>
  <si>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</si>
  <si>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</si>
  <si>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</si>
  <si>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</si>
  <si>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</si>
  <si>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</si>
  <si>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</si>
  <si>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</si>
  <si>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</si>
  <si>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</si>
  <si>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</si>
  <si>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</si>
  <si>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</si>
  <si>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</si>
  <si>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</si>
  <si>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</si>
  <si>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</si>
  <si>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</si>
  <si>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</si>
  <si>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</si>
  <si>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</si>
  <si>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</si>
  <si>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</si>
  <si>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</si>
  <si>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</si>
  <si>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</si>
  <si>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</si>
  <si>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</si>
  <si>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</si>
  <si>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</si>
  <si>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</si>
  <si>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</si>
  <si>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</si>
  <si>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</si>
  <si>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</si>
  <si>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</si>
  <si>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</si>
  <si>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</si>
  <si>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</si>
  <si>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</si>
  <si>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</si>
  <si>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</si>
  <si>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</si>
  <si>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</si>
  <si>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</si>
  <si>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</si>
  <si>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</si>
  <si>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</si>
  <si>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</si>
  <si>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</si>
  <si>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</si>
  <si>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</si>
  <si>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</si>
  <si>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</si>
  <si>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</si>
  <si>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</si>
  <si>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</si>
  <si>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</si>
  <si>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</si>
  <si>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</si>
  <si>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</si>
  <si>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</si>
  <si>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</si>
  <si>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</si>
  <si>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</si>
  <si>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</si>
  <si>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</si>
  <si>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</si>
  <si>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</si>
  <si>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</si>
  <si>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</si>
  <si>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</si>
  <si>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</si>
  <si>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</si>
  <si>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</si>
  <si>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</si>
  <si>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</si>
  <si>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</si>
  <si>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</si>
  <si>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</si>
  <si>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</si>
  <si>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</si>
  <si>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</si>
  <si>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</si>
  <si>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</si>
  <si>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</si>
  <si>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</si>
  <si>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</si>
  <si>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</si>
  <si>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</si>
  <si>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</si>
  <si>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</si>
  <si>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</si>
  <si>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</si>
  <si>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</si>
  <si>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</si>
  <si>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</si>
  <si>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</si>
  <si>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</si>
  <si>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</si>
  <si>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</si>
  <si>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</si>
  <si>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</si>
  <si>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</si>
  <si>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</si>
  <si>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</si>
  <si>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</si>
  <si>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</si>
  <si>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</si>
  <si>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</si>
  <si>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</si>
  <si>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</si>
  <si>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</si>
  <si>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</si>
  <si>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</si>
  <si>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</si>
  <si>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</si>
  <si>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</si>
  <si>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</si>
  <si>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</si>
  <si>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</si>
  <si>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</si>
  <si>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</si>
  <si>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</si>
  <si>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</si>
  <si>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</si>
  <si>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</si>
  <si>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</si>
  <si>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</si>
  <si>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</si>
  <si>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</si>
  <si>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</si>
  <si>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</si>
  <si>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</si>
  <si>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</si>
  <si>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</si>
  <si>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</si>
  <si>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</si>
  <si>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</si>
  <si>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</si>
  <si>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</si>
  <si>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</si>
  <si>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</si>
  <si>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</si>
  <si>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</si>
  <si>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</si>
  <si>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</si>
  <si>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</si>
  <si>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</si>
  <si>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</si>
  <si>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</si>
  <si>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</si>
  <si>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</si>
  <si>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</si>
  <si>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</si>
  <si>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</si>
  <si>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</si>
  <si>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</si>
  <si>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</si>
  <si>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</si>
  <si>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</si>
  <si>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</si>
  <si>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</si>
  <si>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</si>
  <si>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</si>
  <si>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</si>
  <si>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</si>
  <si>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</si>
  <si>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</si>
  <si>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</si>
  <si>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</si>
  <si>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</si>
  <si>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</si>
  <si>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</si>
  <si>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</si>
  <si>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</si>
  <si>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</si>
  <si>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</si>
  <si>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</si>
  <si>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</si>
  <si>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</si>
  <si>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</si>
  <si>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</si>
  <si>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</si>
  <si>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</si>
  <si>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</si>
  <si>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</si>
  <si>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</si>
  <si>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</si>
  <si>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</si>
  <si>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</si>
  <si>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</si>
  <si>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</si>
  <si>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</si>
  <si>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</si>
  <si>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</si>
  <si>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</si>
  <si>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</si>
  <si>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</si>
  <si>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</si>
  <si>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</si>
  <si>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</si>
  <si>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</si>
  <si>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</si>
  <si>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</si>
  <si>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</si>
  <si>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</si>
  <si>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</si>
  <si>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</si>
  <si>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</si>
  <si>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</si>
  <si>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</si>
  <si>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</si>
  <si>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</si>
  <si>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</si>
  <si>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</si>
  <si>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</si>
  <si>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</si>
  <si>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</si>
  <si>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</si>
  <si>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</si>
  <si>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</si>
  <si>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</si>
  <si>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</si>
  <si>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</si>
  <si>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</si>
  <si>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</si>
  <si>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</si>
  <si>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</si>
  <si>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</si>
  <si>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</si>
  <si>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</si>
  <si>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</si>
  <si>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</si>
  <si>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</si>
  <si>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</si>
  <si>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</si>
  <si>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</si>
  <si>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</si>
  <si>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</si>
  <si>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</si>
  <si>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</si>
  <si>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</si>
  <si>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</si>
  <si>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</si>
  <si>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</si>
  <si>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</si>
  <si>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</si>
  <si>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</si>
  <si>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</si>
  <si>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</si>
  <si>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</si>
  <si>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</si>
  <si>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</si>
  <si>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</si>
  <si>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</si>
  <si>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</si>
  <si>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</si>
  <si>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</si>
  <si>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</si>
  <si>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</si>
  <si>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</si>
  <si>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</si>
  <si>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</si>
  <si>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</si>
  <si>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</si>
  <si>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</si>
  <si>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</si>
  <si>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</si>
  <si>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</si>
  <si>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</si>
  <si>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</si>
  <si>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</si>
  <si>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</si>
  <si>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</si>
  <si>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</si>
  <si>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</si>
  <si>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</si>
  <si>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</si>
  <si>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</si>
  <si>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</si>
  <si>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</si>
  <si>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</si>
  <si>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</si>
  <si>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</si>
  <si>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</si>
  <si>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</si>
  <si>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</si>
  <si>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</si>
  <si>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</si>
  <si>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</si>
  <si>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</si>
  <si>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</si>
  <si>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</si>
  <si>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</si>
  <si>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</si>
  <si>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</si>
  <si>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</si>
  <si>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</si>
  <si>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</si>
  <si>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</si>
  <si>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</si>
  <si>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</si>
  <si>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</si>
  <si>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</si>
  <si>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</si>
  <si>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</si>
  <si>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</si>
  <si>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</si>
  <si>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</si>
  <si>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</si>
  <si>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</si>
  <si>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</si>
  <si>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</si>
  <si>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</si>
  <si>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</si>
  <si>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</si>
  <si>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</si>
  <si>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</si>
  <si>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</si>
  <si>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</si>
  <si>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</si>
  <si>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</si>
  <si>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</si>
  <si>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</si>
  <si>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</si>
  <si>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</si>
  <si>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</si>
  <si>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</si>
  <si>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</si>
  <si>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</si>
  <si>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</si>
  <si>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</si>
  <si>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</si>
  <si>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</si>
  <si>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</si>
  <si>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</si>
  <si>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</si>
  <si>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</si>
  <si>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</si>
  <si>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</si>
  <si>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</si>
  <si>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</si>
  <si>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</si>
  <si>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</si>
  <si>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</si>
  <si>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</si>
  <si>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</si>
  <si>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</si>
  <si>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</si>
  <si>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</si>
  <si>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</si>
  <si>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</si>
  <si>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</si>
  <si>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</si>
  <si>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</si>
  <si>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</si>
  <si>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</si>
  <si>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</si>
  <si>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</si>
  <si>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</si>
  <si>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</si>
  <si>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</si>
  <si>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</si>
  <si>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</si>
  <si>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</si>
  <si>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</si>
  <si>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</si>
  <si>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</si>
  <si>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</si>
  <si>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</si>
  <si>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</si>
  <si>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</si>
  <si>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</si>
  <si>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</si>
  <si>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</si>
  <si>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</si>
  <si>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</si>
  <si>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</si>
  <si>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</si>
  <si>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</si>
  <si>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</si>
  <si>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</si>
  <si>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</si>
  <si>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</si>
  <si>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</si>
  <si>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</si>
  <si>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</si>
  <si>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</si>
  <si>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</si>
  <si>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</si>
  <si>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</si>
  <si>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</si>
  <si>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</si>
  <si>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</si>
  <si>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</si>
  <si>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</si>
  <si>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</si>
  <si>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</si>
  <si>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</si>
  <si>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</si>
  <si>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</si>
  <si>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</si>
  <si>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</si>
  <si>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</si>
  <si>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</si>
  <si>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</si>
  <si>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</si>
  <si>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</si>
  <si>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</si>
  <si>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</si>
  <si>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</si>
  <si>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</si>
  <si>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</si>
  <si>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</si>
  <si>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</si>
  <si>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</si>
  <si>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</si>
  <si>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</si>
  <si>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</si>
  <si>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</si>
  <si>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</si>
  <si>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</si>
  <si>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</si>
  <si>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</si>
  <si>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</si>
  <si>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</si>
  <si>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</si>
  <si>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</si>
  <si>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</si>
  <si>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</si>
  <si>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</si>
  <si>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</si>
  <si>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</si>
  <si>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</si>
  <si>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</si>
  <si>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</si>
  <si>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</si>
  <si>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</si>
  <si>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</si>
  <si>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</si>
  <si>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</si>
  <si>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</si>
  <si>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</si>
  <si>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</si>
  <si>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</si>
  <si>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</si>
  <si>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</si>
  <si>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</si>
  <si>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</si>
  <si>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</si>
  <si>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</si>
  <si>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</si>
  <si>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</si>
  <si>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</si>
  <si>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</si>
  <si>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</si>
  <si>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</si>
  <si>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</si>
  <si>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</si>
  <si>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</si>
  <si>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</si>
  <si>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</si>
  <si>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</si>
  <si>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</si>
  <si>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</si>
  <si>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</si>
  <si>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</si>
  <si>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</si>
  <si>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</si>
  <si>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</si>
  <si>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</si>
  <si>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</si>
  <si>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</si>
  <si>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</si>
  <si>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</si>
  <si>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</si>
  <si>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</si>
  <si>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</si>
  <si>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</si>
  <si>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</si>
  <si>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</si>
  <si>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</si>
  <si>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</si>
  <si>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</si>
  <si>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</si>
  <si>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</si>
  <si>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</si>
  <si>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</si>
  <si>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</si>
  <si>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</si>
  <si>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</si>
  <si>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</si>
  <si>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</si>
  <si>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</si>
  <si>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</si>
  <si>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</si>
  <si>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</si>
  <si>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</si>
  <si>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</si>
  <si>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</si>
  <si>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</si>
  <si>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</si>
  <si>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</si>
  <si>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</si>
  <si>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</si>
  <si>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</si>
  <si>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</si>
  <si>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</si>
  <si>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</si>
  <si>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</si>
  <si>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</si>
  <si>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</si>
  <si>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</si>
  <si>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</si>
  <si>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</si>
  <si>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</si>
  <si>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</si>
  <si>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</si>
  <si>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</si>
  <si>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</si>
  <si>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</si>
  <si>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</si>
  <si>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</si>
  <si>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</si>
  <si>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</si>
  <si>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</si>
  <si>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</si>
  <si>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</si>
  <si>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</si>
  <si>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</si>
  <si>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</si>
  <si>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</si>
  <si>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</si>
  <si>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</si>
  <si>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</si>
  <si>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</si>
  <si>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</si>
  <si>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</si>
  <si>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</si>
  <si>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</si>
  <si>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</si>
  <si>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</si>
  <si>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</si>
  <si>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</si>
  <si>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</si>
  <si>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</si>
  <si>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</si>
  <si>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</si>
  <si>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</si>
  <si>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</si>
  <si>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</si>
  <si>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</si>
  <si>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</si>
  <si>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</si>
  <si>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</si>
  <si>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</si>
  <si>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</si>
  <si>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</si>
  <si>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</si>
  <si>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</si>
  <si>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</si>
  <si>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</si>
  <si>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</si>
  <si>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</si>
  <si>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</si>
  <si>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</si>
  <si>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</si>
  <si>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</si>
  <si>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</si>
  <si>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</si>
  <si>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</si>
  <si>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</si>
  <si>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</si>
  <si>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</si>
  <si>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</si>
  <si>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</si>
  <si>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</si>
  <si>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</si>
  <si>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</si>
  <si>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</si>
  <si>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</si>
  <si>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</si>
  <si>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</si>
  <si>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</si>
  <si>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</si>
  <si>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</si>
  <si>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</si>
  <si>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</si>
  <si>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</si>
  <si>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</si>
  <si>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</si>
  <si>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</si>
  <si>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</si>
  <si>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</si>
  <si>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</si>
  <si>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</si>
  <si>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</si>
  <si>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</si>
  <si>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</si>
  <si>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</si>
  <si>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</si>
  <si>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</si>
  <si>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</si>
  <si>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</si>
  <si>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</si>
  <si>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</si>
  <si>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</si>
  <si>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</si>
  <si>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</si>
  <si>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</si>
  <si>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</si>
  <si>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</si>
  <si>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</si>
  <si>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</si>
  <si>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</si>
  <si>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</si>
  <si>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</si>
  <si>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</si>
  <si>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</si>
  <si>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</si>
  <si>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</si>
  <si>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</si>
  <si>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</si>
  <si>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</si>
  <si>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</si>
  <si>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</si>
  <si>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</si>
  <si>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</si>
  <si>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</si>
  <si>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</si>
  <si>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</si>
  <si>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</si>
  <si>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</si>
  <si>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</si>
  <si>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</si>
  <si>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</si>
  <si>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</si>
  <si>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</si>
  <si>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</si>
  <si>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</si>
  <si>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</si>
  <si>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</si>
  <si>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</si>
  <si>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</si>
  <si>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</si>
  <si>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</si>
  <si>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</si>
  <si>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</si>
  <si>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</si>
  <si>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</si>
  <si>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</si>
  <si>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</si>
  <si>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</si>
  <si>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</si>
  <si>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</si>
  <si>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</si>
  <si>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</si>
  <si>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</si>
  <si>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</si>
  <si>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</si>
  <si>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</si>
  <si>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</si>
  <si>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</si>
  <si>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</si>
  <si>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</si>
  <si>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</si>
  <si>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</si>
  <si>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</si>
  <si>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</si>
  <si>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</si>
  <si>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</si>
  <si>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</si>
  <si>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</si>
  <si>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</si>
  <si>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</si>
  <si>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</si>
  <si>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</si>
  <si>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</si>
  <si>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</si>
  <si>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</si>
  <si>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</si>
  <si>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</si>
  <si>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</si>
  <si>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</si>
  <si>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</si>
  <si>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</si>
  <si>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</si>
  <si>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</si>
  <si>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</si>
  <si>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</si>
  <si>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</si>
  <si>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</si>
  <si>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</si>
  <si>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</si>
  <si>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</si>
  <si>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</si>
  <si>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</si>
  <si>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</si>
  <si>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</si>
  <si>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</si>
  <si>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</si>
  <si>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</si>
  <si>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</si>
  <si>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</si>
  <si>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</si>
  <si>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</si>
  <si>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</si>
  <si>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</si>
  <si>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</si>
  <si>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</si>
  <si>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</si>
  <si>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</si>
  <si>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</si>
  <si>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</si>
  <si>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</si>
  <si>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</si>
  <si>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</si>
  <si>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</si>
  <si>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</si>
  <si>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</si>
  <si>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</si>
  <si>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</si>
  <si>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</si>
  <si>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</si>
  <si>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</si>
  <si>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</si>
  <si>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</si>
  <si>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</si>
  <si>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</si>
  <si>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</si>
  <si>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</si>
  <si>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</si>
  <si>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</si>
  <si>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</si>
  <si>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</si>
  <si>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</si>
  <si>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</si>
  <si>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</si>
  <si>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</si>
  <si>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</si>
  <si>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</si>
  <si>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</si>
  <si>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</si>
  <si>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</si>
  <si>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</si>
  <si>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</si>
  <si>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</si>
  <si>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</si>
  <si>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</si>
  <si>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</si>
  <si>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</si>
  <si>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</si>
  <si>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</si>
  <si>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</si>
  <si>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</si>
  <si>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</si>
  <si>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</si>
  <si>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</si>
  <si>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</si>
  <si>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</si>
  <si>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</si>
  <si>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</si>
  <si>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</si>
  <si>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</si>
  <si>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</si>
  <si>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</si>
  <si>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</si>
  <si>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</si>
  <si>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</si>
  <si>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</si>
  <si>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</si>
  <si>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</si>
  <si>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</si>
  <si>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</si>
  <si>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</si>
  <si>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</si>
  <si>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</si>
  <si>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</si>
  <si>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</si>
  <si>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</si>
  <si>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</si>
  <si>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</si>
  <si>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</si>
  <si>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</si>
  <si>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</si>
  <si>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</si>
  <si>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</si>
  <si>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</si>
  <si>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</si>
  <si>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</si>
  <si>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</si>
  <si>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</si>
  <si>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</si>
  <si>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</si>
  <si>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</si>
  <si>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</si>
  <si>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</si>
  <si>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</si>
  <si>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</si>
  <si>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</si>
  <si>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</si>
  <si>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</si>
  <si>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</si>
  <si>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</si>
  <si>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</si>
  <si>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</si>
  <si>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</si>
  <si>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</si>
  <si>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</si>
  <si>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</si>
  <si>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</si>
  <si>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</si>
  <si>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</si>
  <si>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</si>
  <si>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</si>
  <si>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</si>
  <si>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</si>
  <si>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</si>
  <si>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</si>
  <si>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</si>
  <si>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</si>
  <si>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</si>
  <si>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</si>
  <si>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</si>
  <si>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</si>
  <si>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</si>
  <si>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</si>
  <si>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</si>
  <si>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</si>
  <si>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</si>
  <si>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</si>
  <si>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</si>
  <si>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</si>
  <si>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</si>
  <si>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</si>
  <si>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</si>
  <si>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</si>
  <si>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</si>
  <si>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</si>
  <si>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</si>
  <si>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</si>
  <si>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</si>
  <si>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</si>
  <si>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</si>
  <si>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</si>
  <si>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</si>
  <si>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</si>
  <si>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</si>
  <si>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</si>
  <si>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</si>
  <si>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</si>
  <si>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</si>
  <si>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</si>
  <si>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</si>
  <si>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</si>
  <si>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</si>
  <si>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</si>
  <si>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</si>
  <si>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</si>
  <si>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</si>
  <si>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</si>
  <si>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</si>
  <si>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</si>
  <si>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</si>
  <si>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</si>
  <si>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</si>
  <si>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</si>
  <si>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</si>
  <si>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</si>
  <si>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</si>
  <si>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</si>
  <si>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</si>
  <si>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</si>
  <si>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</si>
  <si>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</si>
  <si>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</si>
  <si>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</si>
  <si>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</si>
  <si>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</si>
  <si>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</si>
  <si>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</si>
  <si>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</si>
  <si>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</si>
  <si>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</si>
  <si>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</si>
  <si>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</si>
  <si>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</si>
  <si>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</si>
  <si>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</si>
  <si>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</si>
  <si>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</si>
  <si>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</si>
  <si>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</si>
  <si>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</si>
  <si>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</si>
  <si>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</si>
  <si>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</si>
  <si>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</si>
  <si>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</si>
  <si>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</si>
  <si>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</si>
  <si>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</si>
  <si>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</si>
  <si>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</si>
  <si>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</si>
  <si>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</si>
  <si>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</si>
  <si>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</si>
  <si>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</si>
  <si>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</si>
  <si>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</si>
  <si>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</si>
  <si>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</si>
  <si>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</si>
  <si>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</si>
  <si>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</si>
  <si>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</si>
  <si>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</si>
  <si>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</si>
  <si>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</si>
  <si>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</si>
  <si>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</si>
  <si>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</si>
  <si>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</si>
  <si>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</si>
  <si>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</si>
  <si>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</si>
  <si>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</si>
  <si>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</si>
  <si>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</si>
  <si>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</si>
  <si>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</si>
  <si>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</si>
  <si>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</si>
  <si>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</si>
  <si>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</si>
  <si>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</si>
  <si>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</si>
  <si>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</si>
  <si>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</si>
  <si>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</si>
  <si>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</si>
  <si>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</si>
  <si>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</si>
  <si>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</si>
  <si>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</si>
  <si>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</si>
  <si>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</si>
  <si>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</si>
  <si>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</si>
  <si>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</si>
  <si>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</si>
  <si>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</si>
  <si>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</si>
  <si>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</si>
  <si>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</si>
  <si>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</si>
  <si>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</si>
  <si>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</si>
  <si>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</si>
  <si>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</si>
  <si>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</si>
  <si>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</si>
  <si>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</si>
  <si>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</si>
  <si>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</si>
  <si>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</si>
  <si>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</si>
  <si>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</si>
  <si>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</si>
  <si>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</si>
  <si>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</si>
  <si>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</si>
  <si>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</si>
  <si>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</si>
  <si>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</si>
  <si>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</si>
  <si>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</si>
  <si>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</si>
  <si>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</si>
  <si>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</si>
  <si>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</si>
  <si>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</si>
  <si>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</si>
  <si>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</si>
  <si>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</si>
  <si>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</si>
  <si>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</si>
  <si>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</si>
  <si>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</si>
  <si>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</si>
  <si>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</si>
  <si>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</si>
  <si>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</si>
  <si>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</si>
  <si>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</si>
  <si>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</si>
  <si>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</si>
  <si>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</si>
  <si>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</si>
  <si>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</si>
  <si>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</si>
  <si>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</si>
  <si>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</si>
  <si>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</si>
  <si>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</si>
  <si>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</si>
  <si>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</si>
  <si>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</si>
  <si>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</si>
  <si>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</si>
  <si>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</si>
  <si>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</si>
  <si>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</si>
  <si>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</si>
  <si>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</si>
  <si>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</si>
  <si>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</si>
  <si>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</si>
  <si>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</si>
  <si>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</si>
  <si>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</si>
  <si>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</si>
  <si>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</si>
  <si>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</si>
  <si>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</si>
  <si>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</si>
  <si>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</si>
  <si>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</si>
  <si>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</si>
  <si>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</si>
  <si>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</si>
  <si>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</si>
  <si>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</si>
  <si>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</si>
  <si>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</si>
  <si>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</si>
  <si>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</si>
  <si>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</si>
  <si>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</si>
  <si>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</si>
  <si>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</si>
  <si>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</si>
  <si>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</si>
  <si>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</si>
  <si>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</si>
  <si>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</si>
  <si>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</si>
  <si>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</si>
  <si>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</si>
  <si>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</si>
  <si>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</si>
  <si>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</si>
  <si>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</si>
  <si>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</si>
  <si>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</si>
  <si>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</si>
  <si>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</si>
  <si>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</si>
  <si>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</si>
  <si>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</si>
  <si>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</si>
  <si>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</si>
  <si>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</si>
  <si>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</si>
  <si>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</si>
  <si>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</si>
  <si>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</si>
  <si>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</si>
  <si>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</si>
  <si>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</si>
  <si>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</si>
  <si>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</si>
  <si>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</si>
  <si>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</si>
  <si>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</si>
  <si>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</si>
  <si>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</si>
  <si>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</si>
  <si>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</si>
  <si>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</si>
  <si>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</si>
  <si>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</si>
  <si>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</si>
  <si>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</si>
  <si>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</si>
  <si>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</si>
  <si>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</si>
  <si>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</si>
  <si>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</si>
  <si>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</si>
  <si>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</si>
  <si>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</si>
  <si>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</si>
  <si>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</si>
  <si>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</si>
  <si>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</si>
  <si>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</si>
  <si>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</si>
  <si>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</si>
  <si>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</si>
  <si>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</si>
  <si>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</si>
  <si>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</si>
  <si>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</si>
  <si>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</si>
  <si>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</si>
  <si>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</si>
  <si>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</si>
  <si>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</si>
  <si>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</si>
  <si>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</si>
  <si>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</si>
  <si>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</si>
  <si>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</si>
  <si>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</si>
  <si>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</si>
  <si>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</si>
  <si>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</si>
  <si>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</si>
  <si>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</si>
  <si>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</si>
  <si>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</si>
  <si>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</si>
  <si>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</si>
  <si>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</si>
  <si>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</si>
  <si>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</si>
  <si>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</si>
  <si>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</si>
  <si>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</si>
  <si>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</si>
  <si>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</si>
  <si>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</si>
  <si>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</si>
  <si>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</si>
  <si>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</si>
  <si>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</si>
  <si>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</si>
  <si>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</si>
  <si>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</si>
  <si>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</si>
  <si>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</si>
  <si>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</si>
  <si>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</si>
  <si>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</si>
  <si>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</si>
  <si>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</si>
  <si>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</si>
  <si>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</si>
  <si>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</si>
  <si>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</si>
  <si>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</si>
  <si>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</si>
  <si>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</si>
  <si>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</si>
  <si>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</si>
  <si>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</si>
  <si>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</si>
  <si>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</si>
  <si>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</si>
  <si>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</si>
  <si>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</si>
  <si>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</si>
  <si>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</si>
  <si>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</si>
  <si>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</si>
  <si>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</si>
  <si>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</si>
  <si>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</si>
  <si>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</si>
  <si>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</si>
  <si>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</si>
  <si>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</si>
  <si>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</si>
  <si>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</si>
  <si>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</si>
  <si>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</si>
  <si>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</si>
  <si>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</si>
  <si>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</si>
  <si>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</si>
  <si>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</si>
  <si>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</si>
  <si>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</si>
  <si>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</si>
  <si>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</si>
  <si>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</si>
  <si>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</si>
  <si>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</si>
  <si>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</si>
  <si>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</si>
  <si>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</si>
  <si>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</si>
  <si>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</si>
  <si>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</si>
  <si>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</si>
  <si>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</si>
  <si>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</si>
  <si>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</si>
  <si>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</si>
  <si>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</si>
  <si>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</si>
  <si>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</si>
  <si>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</si>
  <si>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</si>
  <si>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</si>
  <si>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</si>
  <si>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</si>
  <si>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</si>
  <si>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</si>
  <si>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</si>
  <si>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</si>
  <si>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</si>
  <si>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</si>
  <si>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</si>
  <si>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</si>
  <si>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</si>
  <si>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</si>
  <si>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</si>
  <si>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</si>
  <si>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</si>
  <si>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</si>
  <si>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</si>
  <si>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</si>
  <si>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</si>
  <si>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</si>
  <si>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</si>
  <si>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</si>
  <si>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</si>
  <si>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</si>
  <si>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</si>
  <si>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</si>
  <si>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</si>
  <si>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</si>
  <si>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</si>
  <si>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</si>
  <si>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</si>
  <si>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</si>
  <si>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</si>
  <si>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</si>
  <si>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</si>
  <si>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</si>
  <si>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</si>
  <si>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</si>
  <si>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</si>
  <si>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</si>
  <si>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</si>
  <si>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</si>
  <si>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</si>
  <si>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</si>
  <si>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</si>
  <si>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</si>
  <si>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</si>
  <si>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</si>
  <si>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</si>
  <si>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</si>
  <si>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</si>
  <si>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</si>
  <si>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</si>
  <si>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</si>
  <si>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</si>
  <si>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</si>
  <si>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</si>
  <si>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</si>
  <si>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</si>
  <si>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</si>
  <si>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</si>
  <si>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</si>
  <si>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</si>
  <si>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</si>
  <si>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</si>
  <si>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</si>
  <si>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</si>
  <si>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</si>
  <si>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</si>
  <si>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</si>
  <si>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</si>
  <si>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</si>
  <si>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</si>
  <si>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</si>
  <si>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</si>
  <si>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</si>
  <si>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</si>
  <si>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</si>
  <si>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</si>
  <si>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</si>
  <si>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</si>
  <si>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</si>
  <si>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</si>
  <si>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</si>
  <si>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</si>
  <si>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</si>
  <si>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</si>
  <si>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</si>
  <si>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</si>
  <si>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</si>
  <si>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</si>
  <si>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</si>
  <si>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</si>
  <si>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</si>
  <si>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</si>
  <si>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</si>
  <si>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</si>
  <si>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</si>
  <si>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</si>
  <si>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</si>
  <si>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</si>
  <si>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</si>
  <si>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</si>
  <si>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</si>
  <si>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</si>
  <si>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</si>
  <si>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</si>
  <si>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</si>
  <si>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</si>
  <si>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</si>
  <si>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</si>
  <si>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</si>
  <si>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</si>
  <si>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</si>
  <si>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</si>
  <si>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</si>
  <si>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</si>
  <si>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</si>
  <si>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</si>
  <si>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</si>
  <si>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</si>
  <si>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</si>
  <si>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</si>
  <si>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</si>
  <si>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</si>
  <si>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</si>
  <si>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</si>
  <si>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</si>
  <si>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</si>
  <si>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</si>
  <si>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</si>
  <si>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</si>
  <si>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</si>
  <si>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</si>
  <si>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</si>
  <si>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</si>
  <si>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</si>
  <si>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</si>
  <si>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</si>
  <si>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</si>
  <si>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</si>
  <si>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</si>
  <si>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</si>
  <si>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</si>
  <si>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</si>
  <si>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</si>
  <si>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</si>
  <si>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</si>
  <si>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</si>
  <si>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</si>
  <si>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</si>
  <si>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</si>
  <si>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</si>
  <si>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</si>
  <si>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</si>
  <si>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</si>
  <si>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</si>
  <si>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</si>
  <si>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</si>
  <si>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</si>
  <si>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</si>
  <si>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</si>
  <si>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</si>
  <si>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</si>
  <si>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</si>
  <si>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</si>
  <si>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</si>
  <si>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</si>
  <si>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</si>
  <si>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</si>
  <si>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</si>
  <si>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</si>
  <si>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</si>
  <si>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</si>
  <si>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</si>
  <si>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</si>
  <si>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</si>
  <si>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</si>
  <si>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</si>
  <si>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</si>
  <si>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</si>
  <si>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</si>
  <si>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</si>
  <si>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</si>
  <si>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</si>
  <si>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</si>
  <si>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</si>
  <si>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</si>
  <si>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</si>
  <si>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</si>
  <si>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</si>
  <si>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</si>
  <si>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</si>
  <si>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</si>
  <si>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</si>
  <si>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</si>
  <si>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</si>
  <si>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</si>
  <si>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</si>
  <si>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</si>
  <si>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</si>
  <si>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</si>
  <si>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</si>
  <si>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</si>
  <si>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</si>
  <si>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</si>
  <si>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</si>
  <si>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</si>
  <si>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</si>
  <si>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</si>
  <si>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</si>
  <si>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</si>
  <si>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</si>
  <si>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</si>
  <si>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</si>
  <si>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</si>
  <si>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</si>
  <si>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</si>
  <si>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</si>
  <si>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</si>
  <si>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</si>
  <si>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</si>
  <si>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</si>
  <si>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</si>
  <si>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</si>
  <si>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</si>
  <si>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</si>
  <si>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</si>
  <si>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</si>
  <si>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</si>
  <si>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</si>
  <si>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</si>
  <si>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</si>
  <si>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</si>
  <si>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</si>
  <si>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</si>
  <si>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</si>
  <si>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</si>
  <si>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</si>
  <si>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</si>
  <si>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</si>
  <si>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</si>
  <si>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</si>
  <si>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</si>
  <si>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</si>
  <si>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</si>
  <si>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</si>
  <si>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</si>
  <si>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</si>
  <si>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</si>
  <si>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</si>
  <si>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</si>
  <si>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</si>
  <si>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</si>
  <si>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</si>
  <si>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</si>
  <si>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</si>
  <si>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</si>
  <si>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</si>
  <si>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</si>
  <si>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</si>
  <si>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</si>
  <si>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</si>
  <si>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</si>
  <si>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</si>
  <si>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</si>
  <si>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</si>
  <si>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</si>
  <si>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</si>
  <si>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</si>
  <si>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</si>
  <si>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</si>
  <si>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</si>
  <si>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</si>
  <si>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</si>
  <si>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</si>
  <si>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</si>
  <si>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</si>
  <si>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</si>
  <si>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</si>
  <si>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</si>
  <si>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</si>
  <si>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</si>
  <si>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</si>
  <si>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</si>
  <si>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</si>
  <si>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</si>
  <si>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</si>
  <si>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</si>
  <si>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</si>
  <si>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</si>
  <si>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</si>
  <si>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</si>
  <si>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</si>
  <si>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</si>
  <si>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</si>
  <si>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</si>
  <si>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</si>
  <si>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</si>
  <si>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</si>
  <si>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</si>
  <si>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</si>
  <si>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</si>
  <si>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</si>
  <si>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</si>
  <si>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</si>
  <si>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</si>
  <si>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</si>
  <si>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</si>
  <si>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</si>
  <si>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</si>
  <si>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</si>
  <si>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</si>
  <si>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</si>
  <si>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</si>
  <si>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</si>
  <si>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</si>
  <si>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</si>
  <si>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</si>
  <si>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</si>
  <si>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</si>
  <si>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</si>
  <si>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</si>
  <si>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</si>
  <si>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</si>
  <si>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</si>
  <si>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</si>
  <si>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</si>
  <si>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</si>
  <si>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</si>
  <si>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</si>
  <si>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</si>
  <si>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</si>
  <si>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</si>
  <si>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</si>
  <si>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</si>
  <si>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</si>
  <si>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</si>
  <si>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</si>
  <si>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</si>
  <si>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</si>
  <si>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</si>
  <si>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</si>
  <si>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</si>
  <si>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</si>
  <si>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</si>
  <si>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</si>
  <si>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</si>
  <si>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</si>
  <si>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</si>
  <si>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</si>
  <si>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</si>
  <si>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</si>
  <si>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</si>
  <si>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</si>
  <si>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</si>
  <si>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</si>
  <si>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</si>
  <si>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</si>
  <si>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</si>
  <si>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</si>
  <si>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</si>
  <si>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</si>
  <si>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</si>
  <si>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</si>
  <si>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</si>
  <si>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</si>
  <si>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</si>
  <si>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</si>
  <si>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</si>
  <si>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</si>
  <si>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</si>
  <si>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</si>
  <si>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</si>
  <si>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</si>
  <si>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</si>
  <si>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</si>
  <si>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</si>
  <si>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</si>
  <si>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</si>
  <si>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</si>
  <si>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</si>
  <si>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</si>
  <si>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</si>
  <si>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</si>
  <si>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</si>
  <si>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</si>
  <si>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</si>
  <si>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</si>
  <si>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</si>
  <si>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</si>
  <si>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</si>
  <si>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</si>
  <si>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</si>
  <si>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</si>
  <si>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</si>
  <si>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</si>
  <si>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</si>
  <si>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</si>
  <si>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</si>
  <si>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</si>
  <si>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</si>
  <si>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</si>
  <si>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</si>
  <si>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</si>
  <si>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</si>
  <si>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</si>
  <si>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</si>
  <si>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</si>
  <si>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</si>
  <si>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</si>
  <si>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</si>
  <si>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</si>
  <si>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</si>
  <si>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</si>
  <si>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</si>
  <si>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</si>
  <si>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</si>
  <si>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</si>
  <si>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</si>
  <si>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</si>
  <si>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</si>
  <si>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</si>
  <si>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</si>
  <si>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</si>
  <si>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</si>
  <si>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</si>
  <si>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</si>
  <si>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</si>
  <si>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</si>
  <si>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</si>
  <si>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</si>
  <si>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</si>
  <si>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</si>
  <si>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</si>
  <si>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</si>
  <si>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</si>
  <si>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</si>
  <si>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</si>
  <si>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</si>
  <si>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</si>
  <si>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</si>
  <si>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</si>
  <si>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</si>
  <si>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</si>
  <si>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</si>
  <si>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</si>
  <si>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</si>
  <si>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</si>
  <si>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</si>
  <si>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</si>
  <si>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</si>
  <si>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</si>
  <si>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</si>
  <si>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</si>
  <si>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</si>
  <si>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</si>
  <si>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</si>
  <si>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</si>
  <si>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</si>
  <si>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</si>
  <si>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</si>
  <si>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</si>
  <si>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</si>
  <si>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</si>
  <si>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</si>
  <si>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</si>
  <si>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</si>
  <si>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</si>
  <si>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</si>
  <si>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</si>
  <si>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</si>
  <si>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</si>
  <si>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</si>
  <si>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</si>
  <si>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</si>
  <si>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</si>
  <si>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</si>
  <si>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</si>
  <si>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</si>
  <si>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</si>
  <si>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</si>
  <si>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</si>
  <si>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</si>
  <si>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</si>
  <si>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</si>
  <si>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</si>
  <si>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</si>
  <si>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</si>
  <si>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</si>
  <si>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</si>
  <si>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</si>
  <si>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</si>
  <si>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</si>
  <si>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</si>
  <si>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</si>
  <si>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</si>
  <si>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</si>
  <si>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</si>
  <si>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</si>
  <si>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</si>
  <si>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</si>
  <si>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</si>
  <si>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</si>
  <si>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</si>
  <si>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</si>
  <si>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</si>
  <si>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</si>
  <si>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</si>
  <si>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</si>
  <si>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</si>
  <si>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</si>
  <si>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</si>
  <si>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</si>
  <si>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</si>
  <si>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</si>
  <si>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</si>
  <si>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</si>
  <si>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</si>
  <si>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</si>
  <si>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</si>
  <si>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</si>
  <si>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</si>
  <si>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</si>
  <si>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</si>
  <si>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</si>
  <si>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</si>
  <si>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</si>
  <si>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</si>
  <si>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</si>
  <si>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</si>
  <si>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</si>
  <si>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</si>
  <si>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</si>
  <si>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</si>
  <si>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</si>
  <si>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</si>
  <si>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</si>
  <si>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</si>
  <si>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</si>
  <si>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</si>
  <si>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</si>
  <si>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</si>
  <si>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</si>
  <si>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</si>
  <si>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</si>
  <si>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</si>
  <si>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</si>
  <si>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</si>
  <si>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</si>
  <si>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</si>
  <si>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</si>
  <si>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</si>
  <si>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</si>
  <si>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</si>
  <si>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</si>
  <si>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</si>
  <si>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</si>
  <si>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</si>
  <si>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</si>
  <si>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</si>
  <si>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</si>
  <si>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</si>
  <si>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</si>
  <si>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</si>
  <si>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</si>
  <si>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</si>
  <si>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</si>
  <si>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</si>
  <si>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</si>
  <si>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</si>
  <si>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</si>
  <si>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</si>
  <si>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</si>
  <si>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</si>
  <si>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</si>
  <si>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</si>
  <si>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</si>
  <si>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</si>
  <si>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</si>
  <si>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</si>
  <si>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</si>
  <si>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</si>
  <si>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</si>
  <si>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</si>
  <si>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</si>
  <si>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</si>
  <si>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</si>
  <si>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</si>
  <si>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</si>
  <si>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</si>
  <si>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</si>
  <si>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</si>
  <si>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</si>
  <si>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</si>
  <si>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</si>
  <si>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</si>
  <si>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</si>
  <si>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</si>
  <si>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</si>
  <si>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</si>
  <si>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</si>
  <si>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</si>
  <si>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</si>
  <si>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</si>
  <si>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</si>
  <si>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</si>
  <si>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</si>
  <si>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</si>
  <si>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</si>
  <si>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</si>
  <si>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</si>
  <si>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</si>
  <si>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</si>
  <si>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</si>
  <si>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</si>
  <si>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</si>
  <si>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</si>
  <si>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</si>
  <si>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</si>
  <si>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</si>
  <si>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</si>
  <si>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</si>
  <si>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</si>
  <si>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</si>
  <si>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</si>
  <si>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</si>
  <si>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</si>
  <si>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</si>
  <si>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</si>
  <si>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</si>
  <si>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</si>
  <si>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</si>
  <si>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</si>
  <si>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</si>
  <si>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</si>
  <si>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</si>
  <si>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</si>
  <si>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</si>
  <si>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</si>
  <si>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</si>
  <si>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</si>
  <si>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</si>
  <si>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</si>
  <si>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</si>
  <si>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</si>
  <si>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</si>
  <si>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</si>
  <si>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</si>
  <si>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</si>
  <si>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</si>
  <si>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</si>
  <si>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</si>
  <si>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</si>
  <si>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</si>
  <si>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</si>
  <si>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</si>
  <si>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</si>
  <si>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</si>
  <si>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</si>
  <si>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</si>
  <si>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</si>
  <si>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</si>
  <si>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</si>
  <si>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</si>
  <si>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</si>
  <si>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</si>
  <si>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</si>
  <si>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</si>
  <si>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</si>
  <si>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</si>
  <si>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</si>
  <si>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</si>
  <si>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</si>
  <si>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</si>
  <si>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</si>
  <si>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</si>
  <si>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</si>
  <si>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</si>
  <si>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</si>
  <si>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</si>
  <si>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</si>
  <si>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</si>
  <si>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</si>
  <si>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</si>
  <si>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</si>
  <si>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</si>
  <si>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</si>
  <si>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</si>
  <si>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</si>
  <si>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</si>
  <si>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</si>
  <si>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</si>
  <si>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</si>
  <si>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</si>
  <si>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</si>
  <si>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</si>
  <si>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</si>
  <si>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</si>
  <si>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</si>
  <si>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</si>
  <si>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</si>
  <si>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</si>
  <si>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</si>
  <si>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</si>
  <si>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</si>
  <si>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</si>
  <si>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</si>
  <si>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</si>
  <si>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</si>
  <si>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</si>
  <si>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</si>
  <si>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</si>
  <si>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</si>
  <si>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</si>
  <si>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</si>
  <si>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</si>
  <si>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</si>
  <si>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</si>
  <si>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</si>
  <si>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</si>
  <si>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</si>
  <si>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</si>
  <si>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</si>
  <si>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</si>
  <si>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</si>
  <si>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</si>
  <si>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</si>
  <si>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</si>
  <si>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</si>
  <si>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</si>
  <si>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</si>
  <si>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</si>
  <si>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</si>
  <si>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</si>
  <si>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</si>
  <si>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</si>
  <si>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</si>
  <si>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</si>
  <si>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</si>
  <si>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</si>
  <si>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</si>
  <si>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</si>
  <si>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</si>
  <si>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</si>
  <si>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</si>
  <si>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</si>
  <si>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</si>
  <si>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</si>
  <si>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</si>
  <si>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</si>
  <si>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</si>
  <si>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</si>
  <si>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</si>
  <si>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</si>
  <si>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</si>
  <si>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</si>
  <si>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</si>
  <si>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</si>
  <si>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</si>
  <si>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</si>
  <si>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</si>
  <si>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</si>
  <si>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</si>
  <si>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</si>
  <si>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</si>
  <si>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</si>
  <si>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</si>
  <si>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</si>
  <si>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</si>
  <si>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</si>
  <si>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</si>
  <si>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</si>
  <si>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</si>
  <si>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</si>
  <si>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</si>
  <si>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</si>
  <si>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</si>
  <si>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</si>
  <si>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</si>
  <si>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</si>
  <si>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</si>
  <si>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</si>
  <si>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</si>
  <si>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</si>
  <si>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</si>
  <si>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</si>
  <si>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</si>
  <si>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</si>
  <si>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</si>
  <si>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</si>
  <si>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</si>
  <si>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</si>
  <si>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</si>
  <si>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</si>
  <si>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</si>
  <si>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</si>
  <si>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</si>
  <si>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</si>
  <si>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</si>
  <si>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</si>
  <si>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</si>
  <si>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</si>
  <si>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</si>
  <si>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</si>
  <si>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</si>
  <si>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</si>
  <si>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</si>
  <si>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</si>
  <si>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</si>
  <si>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</si>
  <si>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</si>
  <si>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</si>
  <si>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</si>
  <si>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</si>
  <si>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</si>
  <si>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</si>
  <si>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</si>
  <si>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</si>
  <si>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</si>
  <si>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</si>
  <si>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</si>
  <si>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</si>
  <si>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</si>
  <si>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</si>
  <si>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</si>
  <si>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</si>
  <si>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</si>
  <si>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</si>
  <si>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</si>
  <si>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</si>
  <si>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</si>
  <si>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</si>
  <si>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</si>
  <si>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</si>
  <si>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</si>
  <si>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</si>
  <si>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</si>
  <si>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</si>
  <si>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</si>
  <si>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</si>
  <si>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</si>
  <si>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</si>
  <si>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</si>
  <si>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</si>
  <si>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</si>
  <si>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</si>
  <si>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</si>
  <si>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</si>
  <si>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</si>
  <si>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</si>
  <si>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</si>
  <si>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</si>
  <si>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</si>
  <si>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</si>
  <si>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</si>
  <si>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</si>
  <si>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</si>
  <si>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</si>
  <si>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</si>
  <si>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</si>
  <si>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</si>
  <si>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</si>
  <si>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</si>
  <si>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</si>
  <si>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</si>
  <si>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</si>
  <si>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</si>
  <si>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</si>
  <si>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</si>
  <si>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</si>
  <si>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</si>
  <si>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</si>
  <si>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</si>
  <si>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</si>
  <si>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</si>
  <si>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</si>
  <si>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</si>
  <si>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</si>
  <si>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</si>
  <si>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</si>
  <si>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</si>
  <si>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</si>
  <si>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</si>
  <si>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</si>
  <si>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</si>
  <si>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</si>
  <si>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</si>
  <si>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</si>
  <si>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</si>
  <si>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</si>
  <si>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</si>
  <si>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</si>
  <si>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</si>
  <si>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</si>
  <si>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</si>
  <si>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</si>
  <si>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</si>
  <si>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</si>
  <si>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</si>
  <si>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</si>
  <si>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</si>
  <si>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</si>
  <si>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</si>
  <si>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</si>
  <si>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</si>
  <si>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</si>
  <si>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</si>
  <si>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</si>
  <si>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</si>
  <si>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</si>
  <si>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</si>
  <si>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</si>
  <si>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</si>
  <si>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</si>
  <si>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</si>
  <si>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</si>
  <si>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</si>
  <si>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</si>
  <si>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</si>
  <si>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</si>
  <si>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</si>
  <si>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</si>
  <si>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</si>
  <si>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</si>
  <si>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</si>
  <si>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</si>
  <si>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</si>
  <si>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</si>
  <si>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</si>
  <si>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</si>
  <si>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</si>
  <si>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</si>
  <si>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</si>
  <si>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</si>
  <si>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</si>
  <si>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</si>
  <si>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</si>
  <si>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</si>
  <si>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</si>
  <si>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</si>
  <si>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</si>
  <si>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</si>
  <si>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</si>
  <si>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</si>
  <si>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</si>
  <si>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</si>
  <si>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</si>
  <si>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</si>
  <si>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</si>
  <si>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</si>
  <si>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</si>
  <si>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</si>
  <si>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</si>
  <si>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</si>
  <si>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</si>
  <si>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</si>
  <si>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</si>
  <si>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</si>
  <si>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</si>
  <si>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</si>
  <si>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</si>
  <si>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</si>
  <si>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</si>
  <si>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</si>
  <si>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</si>
  <si>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</si>
  <si>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</si>
  <si>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</si>
  <si>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</si>
  <si>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</si>
  <si>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</si>
  <si>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</si>
  <si>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</si>
  <si>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</si>
  <si>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</si>
  <si>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</si>
  <si>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</si>
  <si>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</si>
  <si>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</si>
  <si>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</si>
  <si>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</si>
  <si>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</si>
  <si>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</si>
  <si>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</si>
  <si>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</si>
  <si>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</si>
  <si>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</si>
  <si>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</si>
  <si>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</si>
  <si>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</si>
  <si>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</si>
  <si>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</si>
  <si>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</si>
  <si>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</si>
  <si>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</si>
  <si>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</si>
  <si>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</si>
  <si>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</si>
  <si>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</si>
  <si>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</si>
  <si>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</si>
  <si>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</si>
  <si>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</si>
  <si>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</si>
  <si>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</si>
  <si>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</si>
  <si>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</si>
  <si>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</si>
  <si>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</si>
  <si>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</si>
  <si>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</si>
  <si>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</si>
  <si>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</si>
  <si>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</si>
  <si>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</si>
  <si>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</si>
  <si>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</si>
  <si>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</si>
  <si>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</si>
  <si>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</si>
  <si>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</si>
  <si>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</si>
  <si>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</si>
  <si>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</si>
  <si>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</si>
  <si>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</si>
  <si>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</si>
  <si>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</si>
  <si>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</si>
  <si>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</si>
  <si>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</si>
  <si>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</si>
  <si>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</si>
  <si>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</si>
  <si>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</si>
  <si>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</si>
  <si>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</si>
  <si>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</si>
  <si>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</si>
  <si>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</si>
  <si>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</si>
  <si>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</si>
  <si>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</si>
  <si>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</si>
  <si>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</si>
  <si>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</si>
  <si>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</si>
  <si>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</si>
  <si>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</si>
  <si>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</si>
  <si>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</si>
  <si>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</si>
  <si>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</si>
  <si>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</si>
  <si>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</si>
  <si>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</si>
  <si>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</si>
  <si>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</si>
  <si>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</si>
  <si>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</si>
  <si>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</si>
  <si>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</si>
  <si>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</si>
  <si>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</si>
  <si>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</si>
  <si>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</si>
  <si>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</si>
  <si>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</si>
  <si>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</si>
  <si>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</si>
  <si>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</si>
  <si>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</si>
  <si>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</si>
  <si>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</si>
  <si>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</si>
  <si>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</si>
  <si>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</si>
  <si>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</si>
  <si>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</si>
  <si>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</si>
  <si>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</si>
  <si>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</si>
  <si>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</si>
  <si>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</si>
  <si>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</si>
  <si>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</si>
  <si>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</si>
  <si>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</si>
  <si>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</si>
  <si>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</si>
  <si>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</si>
  <si>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</si>
  <si>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</si>
  <si>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</si>
  <si>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</si>
  <si>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</si>
  <si>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</si>
  <si>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</si>
  <si>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</si>
  <si>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</si>
  <si>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</si>
  <si>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</si>
  <si>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</si>
  <si>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</si>
  <si>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</si>
  <si>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</si>
  <si>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</si>
  <si>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</si>
  <si>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</si>
  <si>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</si>
  <si>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</si>
  <si>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</si>
  <si>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</si>
  <si>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</si>
  <si>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</si>
  <si>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</si>
  <si>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</si>
  <si>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</si>
  <si>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</si>
  <si>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</si>
  <si>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</si>
  <si>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</si>
  <si>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</si>
  <si>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</si>
  <si>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</si>
  <si>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</si>
  <si>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</si>
  <si>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</si>
  <si>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</si>
  <si>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</si>
  <si>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</si>
  <si>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</si>
  <si>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</si>
  <si>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</si>
  <si>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</si>
  <si>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</si>
  <si>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</si>
  <si>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</si>
  <si>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</si>
  <si>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</si>
  <si>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</si>
  <si>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</si>
  <si>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</si>
  <si>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</si>
  <si>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</si>
  <si>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</si>
  <si>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</si>
  <si>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</si>
  <si>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</si>
  <si>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</si>
  <si>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</si>
  <si>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</si>
  <si>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</si>
  <si>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</si>
  <si>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</si>
  <si>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</si>
  <si>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</si>
  <si>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</si>
  <si>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</si>
  <si>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</si>
  <si>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</si>
  <si>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</si>
  <si>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</si>
  <si>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</si>
  <si>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</si>
  <si>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</si>
  <si>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</si>
  <si>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</si>
  <si>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</si>
  <si>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</si>
  <si>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</si>
  <si>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</si>
  <si>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</si>
  <si>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</si>
  <si>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</si>
  <si>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</si>
  <si>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</si>
  <si>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</si>
  <si>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</si>
  <si>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</si>
  <si>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</si>
  <si>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</si>
  <si>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</si>
  <si>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</si>
  <si>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</si>
  <si>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</si>
  <si>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</si>
  <si>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</si>
  <si>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</si>
  <si>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</si>
  <si>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</si>
  <si>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</si>
  <si>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</si>
  <si>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</si>
  <si>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</si>
  <si>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</si>
  <si>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</si>
  <si>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</si>
  <si>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</si>
  <si>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</si>
  <si>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</si>
  <si>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</si>
  <si>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</si>
  <si>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</si>
  <si>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</si>
  <si>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</si>
  <si>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</si>
  <si>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</si>
  <si>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</si>
  <si>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</si>
  <si>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</si>
  <si>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</si>
  <si>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</si>
  <si>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</si>
  <si>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</si>
  <si>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</si>
  <si>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</si>
  <si>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</si>
  <si>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</si>
  <si>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</si>
  <si>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</si>
  <si>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</si>
  <si>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</si>
  <si>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</si>
  <si>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</si>
  <si>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</si>
  <si>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</si>
  <si>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</si>
  <si>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</si>
  <si>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</si>
  <si>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</si>
  <si>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</si>
  <si>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</si>
  <si>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</si>
  <si>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</si>
  <si>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</si>
  <si>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</si>
  <si>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</si>
  <si>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</si>
  <si>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</si>
  <si>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</si>
  <si>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</si>
  <si>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</si>
  <si>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</si>
  <si>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</si>
  <si>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</si>
  <si>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</si>
  <si>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</si>
  <si>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</si>
  <si>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</si>
  <si>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</si>
  <si>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</si>
  <si>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</si>
  <si>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</si>
  <si>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</si>
  <si>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</si>
  <si>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</si>
  <si>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</si>
  <si>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</si>
  <si>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</si>
  <si>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</si>
  <si>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</si>
  <si>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</si>
  <si>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</si>
  <si>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</si>
  <si>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</si>
  <si>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</si>
  <si>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</si>
  <si>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</si>
  <si>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</si>
  <si>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</si>
  <si>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</si>
  <si>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</si>
  <si>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</si>
  <si>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</si>
  <si>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</si>
  <si>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</si>
  <si>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</si>
  <si>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</si>
  <si>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</si>
  <si>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</si>
  <si>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</si>
  <si>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</si>
  <si>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</si>
  <si>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</si>
  <si>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</si>
  <si>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</si>
  <si>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</si>
  <si>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</si>
  <si>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</si>
  <si>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</si>
  <si>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</si>
  <si>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</si>
  <si>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</si>
  <si>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</si>
  <si>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</si>
  <si>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</si>
  <si>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</si>
  <si>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</si>
  <si>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</si>
  <si>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</si>
  <si>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</si>
  <si>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</si>
  <si>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</si>
  <si>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</si>
  <si>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</si>
  <si>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</si>
  <si>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</si>
  <si>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</si>
  <si>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</si>
  <si>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</si>
  <si>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</si>
  <si>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</si>
  <si>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</si>
  <si>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</si>
  <si>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</si>
  <si>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</si>
  <si>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</si>
  <si>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</si>
  <si>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</si>
  <si>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</si>
  <si>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</si>
  <si>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</si>
  <si>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</si>
  <si>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</si>
  <si>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</si>
  <si>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</si>
  <si>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</si>
  <si>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</si>
  <si>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</si>
  <si>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</si>
  <si>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</si>
  <si>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</si>
  <si>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</si>
  <si>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</si>
  <si>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</si>
  <si>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</si>
  <si>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</si>
  <si>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</si>
  <si>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</si>
  <si>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</si>
  <si>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</si>
  <si>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</si>
  <si>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</si>
  <si>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</si>
  <si>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</si>
  <si>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</si>
  <si>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</si>
  <si>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</si>
  <si>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</si>
  <si>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</si>
  <si>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</si>
  <si>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</si>
  <si>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</si>
  <si>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</si>
  <si>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</si>
  <si>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</si>
  <si>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</si>
  <si>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</si>
  <si>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</si>
  <si>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</si>
  <si>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</si>
  <si>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</si>
  <si>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</si>
  <si>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</si>
  <si>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</si>
  <si>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</si>
  <si>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</si>
  <si>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</si>
  <si>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</si>
  <si>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</si>
  <si>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</si>
  <si>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</si>
  <si>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</si>
  <si>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</si>
  <si>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</si>
  <si>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</si>
  <si>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</si>
  <si>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</si>
  <si>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</si>
  <si>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</si>
  <si>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</si>
  <si>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</si>
  <si>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</si>
  <si>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</si>
  <si>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</si>
  <si>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</si>
  <si>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</si>
  <si>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</si>
  <si>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</si>
  <si>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</si>
  <si>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</si>
  <si>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</si>
  <si>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</si>
  <si>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</si>
  <si>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</si>
  <si>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</si>
  <si>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</si>
  <si>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</si>
  <si>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</si>
  <si>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</si>
  <si>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</si>
  <si>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</si>
  <si>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</si>
  <si>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</si>
  <si>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</si>
  <si>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</si>
  <si>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</si>
  <si>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</si>
  <si>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</si>
  <si>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</si>
  <si>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</si>
  <si>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</si>
  <si>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</si>
  <si>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</si>
  <si>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</si>
  <si>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</si>
  <si>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</si>
  <si>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</si>
  <si>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</si>
  <si>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</si>
  <si>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</si>
  <si>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</si>
  <si>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</si>
  <si>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</si>
  <si>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</si>
  <si>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</si>
  <si>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</si>
  <si>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</si>
  <si>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</si>
  <si>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</si>
  <si>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</si>
  <si>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</si>
  <si>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</si>
  <si>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</si>
  <si>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</si>
  <si>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</si>
  <si>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</si>
  <si>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</si>
  <si>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</si>
  <si>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</si>
  <si>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</si>
  <si>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</si>
  <si>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</si>
  <si>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</si>
  <si>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</si>
  <si>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</si>
  <si>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</si>
  <si>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</si>
  <si>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</si>
  <si>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</si>
  <si>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</si>
  <si>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</si>
  <si>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</si>
  <si>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</si>
  <si>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</si>
  <si>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</si>
  <si>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</si>
  <si>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</si>
  <si>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</si>
  <si>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</si>
  <si>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</si>
  <si>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</si>
  <si>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</si>
  <si>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</si>
  <si>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</si>
  <si>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</si>
  <si>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</si>
  <si>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</si>
  <si>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</si>
  <si>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</si>
  <si>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</si>
  <si>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</si>
  <si>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</si>
  <si>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</si>
  <si>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</si>
  <si>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</si>
  <si>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</si>
  <si>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</si>
  <si>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</si>
  <si>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</si>
  <si>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</si>
  <si>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</si>
  <si>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</si>
  <si>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</si>
  <si>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</si>
  <si>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</si>
  <si>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</si>
  <si>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</si>
  <si>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</si>
  <si>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</si>
  <si>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</si>
  <si>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</si>
  <si>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</si>
  <si>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</si>
  <si>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</si>
  <si>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</si>
  <si>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</si>
  <si>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</si>
  <si>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</si>
  <si>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</si>
  <si>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</si>
  <si>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</si>
  <si>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</si>
  <si>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</si>
  <si>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</si>
  <si>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</si>
  <si>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</si>
  <si>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</si>
  <si>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</si>
  <si>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</si>
  <si>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</si>
  <si>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</si>
  <si>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</si>
  <si>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</si>
  <si>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</si>
  <si>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</si>
  <si>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</si>
  <si>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</si>
  <si>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</si>
  <si>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</si>
  <si>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</si>
  <si>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</si>
  <si>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</si>
  <si>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</si>
  <si>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</si>
  <si>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</si>
  <si>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</si>
  <si>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</si>
  <si>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</si>
  <si>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</si>
  <si>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</si>
  <si>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</si>
  <si>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</si>
  <si>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</si>
  <si>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</si>
  <si>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</si>
  <si>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</si>
  <si>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</si>
  <si>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</si>
  <si>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</si>
  <si>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</si>
  <si>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</si>
  <si>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</si>
  <si>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</si>
  <si>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</si>
  <si>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</si>
  <si>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</si>
  <si>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</si>
  <si>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</si>
  <si>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</si>
  <si>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</si>
  <si>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</si>
  <si>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</si>
  <si>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</si>
  <si>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</si>
  <si>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</si>
  <si>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</si>
  <si>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</si>
  <si>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</si>
  <si>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</si>
  <si>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</si>
  <si>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</si>
  <si>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</si>
  <si>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</si>
  <si>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</si>
  <si>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</si>
  <si>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</si>
  <si>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</si>
  <si>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</si>
  <si>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</si>
  <si>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</si>
  <si>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</si>
  <si>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</si>
  <si>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</si>
  <si>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</si>
  <si>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</si>
  <si>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</si>
  <si>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</si>
  <si>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</si>
  <si>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</si>
  <si>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</si>
  <si>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</si>
  <si>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</si>
  <si>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</si>
  <si>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</si>
  <si>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</si>
  <si>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</si>
  <si>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</si>
  <si>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</si>
  <si>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</si>
  <si>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</si>
  <si>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</si>
  <si>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</si>
  <si>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</si>
  <si>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</si>
  <si>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</si>
  <si>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</si>
  <si>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</si>
  <si>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</si>
  <si>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</si>
  <si>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</si>
  <si>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</si>
  <si>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</si>
  <si>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</si>
  <si>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</si>
  <si>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</si>
  <si>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</si>
  <si>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</si>
  <si>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</si>
  <si>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</si>
  <si>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</si>
  <si>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</si>
  <si>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</si>
  <si>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</si>
  <si>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</si>
  <si>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</si>
  <si>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</si>
  <si>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</si>
  <si>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</si>
  <si>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</si>
  <si>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</si>
  <si>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</si>
  <si>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</si>
  <si>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</si>
  <si>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</si>
  <si>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</si>
  <si>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</si>
  <si>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</si>
  <si>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</si>
  <si>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</si>
  <si>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</si>
  <si>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</si>
  <si>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</si>
  <si>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</si>
  <si>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</si>
  <si>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</si>
  <si>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</si>
  <si>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</si>
  <si>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</si>
  <si>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</si>
  <si>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</si>
  <si>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</si>
  <si>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</si>
  <si>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</si>
  <si>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</si>
  <si>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</si>
  <si>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</si>
  <si>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</si>
  <si>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</si>
  <si>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</si>
  <si>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</si>
  <si>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</si>
  <si>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</si>
  <si>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</si>
  <si>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</si>
  <si>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</si>
  <si>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</si>
  <si>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</si>
  <si>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</si>
  <si>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</si>
  <si>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</si>
  <si>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</si>
  <si>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</si>
  <si>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</si>
  <si>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</si>
  <si>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</si>
  <si>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</si>
  <si>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</si>
  <si>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</si>
  <si>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</si>
  <si>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</si>
  <si>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</si>
  <si>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</si>
  <si>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</si>
  <si>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</si>
  <si>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</si>
  <si>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</si>
  <si>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</si>
  <si>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</si>
  <si>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</si>
  <si>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</si>
  <si>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</si>
  <si>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</si>
  <si>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</si>
  <si>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</si>
  <si>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</si>
  <si>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</si>
  <si>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</si>
  <si>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</si>
  <si>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</si>
  <si>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</si>
  <si>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</si>
  <si>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</si>
  <si>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</si>
  <si>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</si>
  <si>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</si>
  <si>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</si>
  <si>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</si>
  <si>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</si>
  <si>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</si>
  <si>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</si>
  <si>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</si>
  <si>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</si>
  <si>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</si>
  <si>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</si>
  <si>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</si>
  <si>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</si>
  <si>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</si>
  <si>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</si>
  <si>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</si>
  <si>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</si>
  <si>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</si>
  <si>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</si>
  <si>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</si>
  <si>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</si>
  <si>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</si>
  <si>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</si>
  <si>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</si>
  <si>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</si>
  <si>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</si>
  <si>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</si>
  <si>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</si>
  <si>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</si>
  <si>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</si>
  <si>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</si>
  <si>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</si>
  <si>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</si>
  <si>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</si>
  <si>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</si>
  <si>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</si>
  <si>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</si>
  <si>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</si>
  <si>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</si>
  <si>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</si>
  <si>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</si>
  <si>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</si>
  <si>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</si>
  <si>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</si>
  <si>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</si>
  <si>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</si>
  <si>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</si>
  <si>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</si>
  <si>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</si>
  <si>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</si>
  <si>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</si>
  <si>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</si>
  <si>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</si>
  <si>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</si>
  <si>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</si>
  <si>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</si>
  <si>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</si>
  <si>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</si>
  <si>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</si>
  <si>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</si>
  <si>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</si>
  <si>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</si>
  <si>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</si>
  <si>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</si>
  <si>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</si>
  <si>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</si>
  <si>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</si>
  <si>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</si>
  <si>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</si>
  <si>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</si>
  <si>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</si>
  <si>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</si>
  <si>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</si>
  <si>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</si>
  <si>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</si>
  <si>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</si>
  <si>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</si>
  <si>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</si>
  <si>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</si>
  <si>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</si>
  <si>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</si>
  <si>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</si>
  <si>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</si>
  <si>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</si>
  <si>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</si>
  <si>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</si>
  <si>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</si>
  <si>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</si>
  <si>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</si>
  <si>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</si>
  <si>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</si>
  <si>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</si>
  <si>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</si>
  <si>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</si>
  <si>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</si>
  <si>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</si>
  <si>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</si>
  <si>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</si>
  <si>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</si>
  <si>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</si>
  <si>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</si>
  <si>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</si>
  <si>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</si>
  <si>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</si>
  <si>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</si>
  <si>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</si>
  <si>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</si>
  <si>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</si>
  <si>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</si>
  <si>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</si>
  <si>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</si>
  <si>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</si>
  <si>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</si>
  <si>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</si>
  <si>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</si>
  <si>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</si>
  <si>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</si>
  <si>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</si>
  <si>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</si>
  <si>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</si>
  <si>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</si>
  <si>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</si>
  <si>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</si>
  <si>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</si>
  <si>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</si>
  <si>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</si>
  <si>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</si>
  <si>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</si>
  <si>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</si>
  <si>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</si>
  <si>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</si>
  <si>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</si>
  <si>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</si>
  <si>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</si>
  <si>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</si>
  <si>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</si>
  <si>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</si>
  <si>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</si>
  <si>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</si>
  <si>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</si>
  <si>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</si>
  <si>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</si>
  <si>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</si>
  <si>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</si>
  <si>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</si>
  <si>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</si>
  <si>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</si>
  <si>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</si>
  <si>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</si>
  <si>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</si>
  <si>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</si>
  <si>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</si>
  <si>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</si>
  <si>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</si>
  <si>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</si>
  <si>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</si>
  <si>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</si>
  <si>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</si>
  <si>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</si>
  <si>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</si>
  <si>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</si>
  <si>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</si>
  <si>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</si>
  <si>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</si>
  <si>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</si>
  <si>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</si>
  <si>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</si>
  <si>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</si>
  <si>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</si>
  <si>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</si>
  <si>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</si>
  <si>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</si>
  <si>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</si>
  <si>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</si>
  <si>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</si>
  <si>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</si>
  <si>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</si>
  <si>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</si>
  <si>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</si>
  <si>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</si>
  <si>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</si>
  <si>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</si>
  <si>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</si>
  <si>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</si>
  <si>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</si>
  <si>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</si>
  <si>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</si>
  <si>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</si>
  <si>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</si>
  <si>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</si>
  <si>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</si>
  <si>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</si>
  <si>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</si>
  <si>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</si>
  <si>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</si>
  <si>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</si>
  <si>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</si>
  <si>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</si>
  <si>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</si>
  <si>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</si>
  <si>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</si>
  <si>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</si>
  <si>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</si>
  <si>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</si>
  <si>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</si>
  <si>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</si>
  <si>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</si>
  <si>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</si>
  <si>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</si>
  <si>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</si>
  <si>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</si>
  <si>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</si>
  <si>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</si>
  <si>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</si>
  <si>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</si>
  <si>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</si>
  <si>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</si>
  <si>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</si>
  <si>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</si>
  <si>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</si>
  <si>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</si>
  <si>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</si>
  <si>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</si>
  <si>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</si>
  <si>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</si>
  <si>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</si>
  <si>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</si>
  <si>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</si>
  <si>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</si>
  <si>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</si>
  <si>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</si>
  <si>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</si>
  <si>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</si>
  <si>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</si>
  <si>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</si>
  <si>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</si>
  <si>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</si>
  <si>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</si>
  <si>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</si>
  <si>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</si>
  <si>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</si>
  <si>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</si>
  <si>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</si>
  <si>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</si>
  <si>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</si>
  <si>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</si>
  <si>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</si>
  <si>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</si>
  <si>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</si>
  <si>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</si>
  <si>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</si>
  <si>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</si>
  <si>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</si>
  <si>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</si>
  <si>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</si>
  <si>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</si>
  <si>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</si>
  <si>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</si>
  <si>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</si>
  <si>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</si>
  <si>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</si>
  <si>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</si>
  <si>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</si>
  <si>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</si>
  <si>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</si>
  <si>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</si>
  <si>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</si>
  <si>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</si>
  <si>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</si>
  <si>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</si>
  <si>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</si>
  <si>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</si>
  <si>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</si>
  <si>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</si>
  <si>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</si>
  <si>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</si>
  <si>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</si>
  <si>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</si>
  <si>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</si>
  <si>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</si>
  <si>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</si>
  <si>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</si>
  <si>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</si>
  <si>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</si>
  <si>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</si>
  <si>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</si>
  <si>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</si>
  <si>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</si>
  <si>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</si>
  <si>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</si>
  <si>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</si>
  <si>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</si>
  <si>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</si>
  <si>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</si>
  <si>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</si>
  <si>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</si>
  <si>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</si>
  <si>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</si>
  <si>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</si>
  <si>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</si>
  <si>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</si>
  <si>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</si>
  <si>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</si>
  <si>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</si>
  <si>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</si>
  <si>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</si>
  <si>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</si>
  <si>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</si>
  <si>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</si>
  <si>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</si>
  <si>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</si>
  <si>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</si>
  <si>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</si>
  <si>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</si>
  <si>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</si>
  <si>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</si>
  <si>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</si>
  <si>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</si>
  <si>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</si>
  <si>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</si>
  <si>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</si>
  <si>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</si>
  <si>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</si>
  <si>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</si>
  <si>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</si>
  <si>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</si>
  <si>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</si>
  <si>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</si>
  <si>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</si>
  <si>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</si>
  <si>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</si>
  <si>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</si>
  <si>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</si>
  <si>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</si>
  <si>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</si>
  <si>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</si>
  <si>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</si>
  <si>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</si>
  <si>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</si>
  <si>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</si>
  <si>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</si>
  <si>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</si>
  <si>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</si>
  <si>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</si>
  <si>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</si>
  <si>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</si>
  <si>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</si>
  <si>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</si>
  <si>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</si>
  <si>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</si>
  <si>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</si>
  <si>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</si>
  <si>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</si>
  <si>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</si>
  <si>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</si>
  <si>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</si>
  <si>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</si>
  <si>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</si>
  <si>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</si>
  <si>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</si>
  <si>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</si>
  <si>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</si>
  <si>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</si>
  <si>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</si>
  <si>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</si>
  <si>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</si>
  <si>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</si>
  <si>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</si>
  <si>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</si>
  <si>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</si>
  <si>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</si>
  <si>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</si>
  <si>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</si>
  <si>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</si>
  <si>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</si>
  <si>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</si>
  <si>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</si>
  <si>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</si>
  <si>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</si>
  <si>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</si>
  <si>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</si>
  <si>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</si>
  <si>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</si>
  <si>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</si>
  <si>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</si>
  <si>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</si>
  <si>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</si>
  <si>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</si>
  <si>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</si>
  <si>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</si>
  <si>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</si>
  <si>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</si>
  <si>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</si>
  <si>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</si>
  <si>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</si>
  <si>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</si>
  <si>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</si>
  <si>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</si>
  <si>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</si>
  <si>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</si>
  <si>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</si>
  <si>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</si>
  <si>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</si>
  <si>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</si>
  <si>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</si>
  <si>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</si>
  <si>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</si>
  <si>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</si>
  <si>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</si>
  <si>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</si>
  <si>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</si>
  <si>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</si>
  <si>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</si>
  <si>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</si>
  <si>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</si>
  <si>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</si>
  <si>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</si>
  <si>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</si>
  <si>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</si>
  <si>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</si>
  <si>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</si>
  <si>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</si>
  <si>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</si>
  <si>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</si>
  <si>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</si>
  <si>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</si>
  <si>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</si>
  <si>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</si>
  <si>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</si>
  <si>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</si>
  <si>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</si>
  <si>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</si>
  <si>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</si>
  <si>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</si>
  <si>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</si>
  <si>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</si>
  <si>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</si>
  <si>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</si>
  <si>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</si>
  <si>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</si>
  <si>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</si>
  <si>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</si>
  <si>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</si>
  <si>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</si>
  <si>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</si>
  <si>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</si>
  <si>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</si>
  <si>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</si>
  <si>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</si>
  <si>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</si>
  <si>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</si>
  <si>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</si>
  <si>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</si>
  <si>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</si>
  <si>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</si>
  <si>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</si>
  <si>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</si>
  <si>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</si>
  <si>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</si>
  <si>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</si>
  <si>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</si>
  <si>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</si>
  <si>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</si>
  <si>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</si>
  <si>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</si>
  <si>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</si>
  <si>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</si>
  <si>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</si>
  <si>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</si>
  <si>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</si>
  <si>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</si>
  <si>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</si>
  <si>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</si>
  <si>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</si>
  <si>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</si>
  <si>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</si>
  <si>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</si>
  <si>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</si>
  <si>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</si>
  <si>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</si>
  <si>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</si>
  <si>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</si>
  <si>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</si>
  <si>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</si>
  <si>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</si>
  <si>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</si>
  <si>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</si>
  <si>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</si>
  <si>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</si>
  <si>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</si>
  <si>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</si>
  <si>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</si>
  <si>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</si>
  <si>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</si>
  <si>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</si>
  <si>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</si>
  <si>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</si>
  <si>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</si>
  <si>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</si>
  <si>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</si>
  <si>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</si>
  <si>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</si>
  <si>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</si>
  <si>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</si>
  <si>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</si>
  <si>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</si>
  <si>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</si>
  <si>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</si>
  <si>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</si>
  <si>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</si>
  <si>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</si>
  <si>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</si>
  <si>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</si>
  <si>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</si>
  <si>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</si>
  <si>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</si>
  <si>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</si>
  <si>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</si>
  <si>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</si>
  <si>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</si>
  <si>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</si>
  <si>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</si>
  <si>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</si>
  <si>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</si>
  <si>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</si>
  <si>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</si>
  <si>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</si>
  <si>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</si>
  <si>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</si>
  <si>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</si>
  <si>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</si>
  <si>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</si>
  <si>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</si>
  <si>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</si>
  <si>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</si>
  <si>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</si>
  <si>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</si>
  <si>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</si>
  <si>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</si>
  <si>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</si>
  <si>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</si>
  <si>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</si>
  <si>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</si>
  <si>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</si>
  <si>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</si>
  <si>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</si>
  <si>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</si>
  <si>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</si>
  <si>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</si>
  <si>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</si>
  <si>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</si>
  <si>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</si>
  <si>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</si>
  <si>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</si>
  <si>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</si>
  <si>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</si>
  <si>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</si>
  <si>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</si>
  <si>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</si>
  <si>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</si>
  <si>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</si>
  <si>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</si>
  <si>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</si>
  <si>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</si>
  <si>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</si>
  <si>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</si>
  <si>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</si>
  <si>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</si>
  <si>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</si>
  <si>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</si>
  <si>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</si>
  <si>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</si>
  <si>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</si>
  <si>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</si>
  <si>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</si>
  <si>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</si>
  <si>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</si>
  <si>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</si>
  <si>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</si>
  <si>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</si>
  <si>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</si>
  <si>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</si>
  <si>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</si>
  <si>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</si>
  <si>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</si>
  <si>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</si>
  <si>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</si>
  <si>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</si>
  <si>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</si>
  <si>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</si>
  <si>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</si>
  <si>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</si>
  <si>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</si>
  <si>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</si>
  <si>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</si>
  <si>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</si>
  <si>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</si>
  <si>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</si>
  <si>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</si>
  <si>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</si>
  <si>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</si>
  <si>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</si>
  <si>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</si>
  <si>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</si>
  <si>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</si>
  <si>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</si>
  <si>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</si>
  <si>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</si>
  <si>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</si>
  <si>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</si>
  <si>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</si>
  <si>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</si>
  <si>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</si>
  <si>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</si>
  <si>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</si>
  <si>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</si>
  <si>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</si>
  <si>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</si>
  <si>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</si>
  <si>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</si>
  <si>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</si>
  <si>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</si>
  <si>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</si>
  <si>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</si>
  <si>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</si>
  <si>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</si>
  <si>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</si>
  <si>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</si>
  <si>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</si>
  <si>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</si>
  <si>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</si>
  <si>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</si>
  <si>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</si>
  <si>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</si>
  <si>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</si>
  <si>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</si>
  <si>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</si>
  <si>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</si>
  <si>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</si>
  <si>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</si>
  <si>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</si>
  <si>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</si>
  <si>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</si>
  <si>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</si>
  <si>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</si>
  <si>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</si>
  <si>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</si>
  <si>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</si>
  <si>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</si>
  <si>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</si>
  <si>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</si>
  <si>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</si>
  <si>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</si>
  <si>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</si>
  <si>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</si>
  <si>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</si>
  <si>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</si>
  <si>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</si>
  <si>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</si>
  <si>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</si>
  <si>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</si>
  <si>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</si>
  <si>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</si>
  <si>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</si>
  <si>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</si>
  <si>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</si>
  <si>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</si>
  <si>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</si>
  <si>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</si>
  <si>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</si>
  <si>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</si>
  <si>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</si>
  <si>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</si>
  <si>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</si>
  <si>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</si>
  <si>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</si>
  <si>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</si>
  <si>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</si>
  <si>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</si>
  <si>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</si>
  <si>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</si>
  <si>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</si>
  <si>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</si>
  <si>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</si>
  <si>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</si>
  <si>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</si>
  <si>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</si>
  <si>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</si>
  <si>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</si>
  <si>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</si>
  <si>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</si>
  <si>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</si>
  <si>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</si>
  <si>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</si>
  <si>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</si>
  <si>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</si>
  <si>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</si>
  <si>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</si>
  <si>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</si>
  <si>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</si>
  <si>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</si>
  <si>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</si>
  <si>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</si>
  <si>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</si>
  <si>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</si>
  <si>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</si>
  <si>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</si>
  <si>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</si>
  <si>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</si>
  <si>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</si>
  <si>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</si>
  <si>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</si>
  <si>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</si>
  <si>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</si>
  <si>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</si>
  <si>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</si>
  <si>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</si>
  <si>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</si>
  <si>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</si>
  <si>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</si>
  <si>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</si>
  <si>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</si>
  <si>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</si>
  <si>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</si>
  <si>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</si>
  <si>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</si>
  <si>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</si>
  <si>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</si>
  <si>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</si>
  <si>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</si>
  <si>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</si>
  <si>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</si>
  <si>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</si>
  <si>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</si>
  <si>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</si>
  <si>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</si>
  <si>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</si>
  <si>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</si>
  <si>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</si>
  <si>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</si>
  <si>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</si>
  <si>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</si>
  <si>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</si>
  <si>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</si>
  <si>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</si>
  <si>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</si>
  <si>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</si>
  <si>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</si>
  <si>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</si>
  <si>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</si>
  <si>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</si>
  <si>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</si>
  <si>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</si>
  <si>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</si>
  <si>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</si>
  <si>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</si>
  <si>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</si>
  <si>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</si>
  <si>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</si>
  <si>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</si>
  <si>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</si>
  <si>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</si>
  <si>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</si>
  <si>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</si>
  <si>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</si>
  <si>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</si>
  <si>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</si>
  <si>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</si>
  <si>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</si>
  <si>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</si>
  <si>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</si>
  <si>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</si>
  <si>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</si>
  <si>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</si>
  <si>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</si>
  <si>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</si>
  <si>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</si>
  <si>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</si>
  <si>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</si>
  <si>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</si>
  <si>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</si>
  <si>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</si>
  <si>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</si>
  <si>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</si>
  <si>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</si>
  <si>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</si>
  <si>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</si>
  <si>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</si>
  <si>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</si>
  <si>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</si>
  <si>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</si>
  <si>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</si>
  <si>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</si>
  <si>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</si>
  <si>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</si>
  <si>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</si>
  <si>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</si>
  <si>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</si>
  <si>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</si>
  <si>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</si>
  <si>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</si>
  <si>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</si>
  <si>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</si>
  <si>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</si>
  <si>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</si>
  <si>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</si>
  <si>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</si>
  <si>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</si>
  <si>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</si>
  <si>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</si>
  <si>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</si>
  <si>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</si>
  <si>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</si>
  <si>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</si>
  <si>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</si>
  <si>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</si>
  <si>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</si>
  <si>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</si>
  <si>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</si>
  <si>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</si>
  <si>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</si>
  <si>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</si>
  <si>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</si>
  <si>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</si>
  <si>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</si>
  <si>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</si>
  <si>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</si>
  <si>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</si>
  <si>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</si>
  <si>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</si>
  <si>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</si>
  <si>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</si>
  <si>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</si>
  <si>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</si>
  <si>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</si>
  <si>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</si>
  <si>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</si>
  <si>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</si>
  <si>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</si>
  <si>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</si>
  <si>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</si>
  <si>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</si>
  <si>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</si>
  <si>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</si>
  <si>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</si>
  <si>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</si>
  <si>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</si>
  <si>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</si>
  <si>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</si>
  <si>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</si>
  <si>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</si>
  <si>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</si>
  <si>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</si>
  <si>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</si>
  <si>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</si>
  <si>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</si>
  <si>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</si>
  <si>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</si>
  <si>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</si>
  <si>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</si>
  <si>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</si>
  <si>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</si>
  <si>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</si>
  <si>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</si>
  <si>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</si>
  <si>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</si>
  <si>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</si>
  <si>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</si>
  <si>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</si>
  <si>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</si>
  <si>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</si>
  <si>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</si>
  <si>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</si>
  <si>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</si>
  <si>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</si>
  <si>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</si>
  <si>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</si>
  <si>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</si>
  <si>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</si>
  <si>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</si>
  <si>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</si>
  <si>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</si>
  <si>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</si>
  <si>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</si>
  <si>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</si>
  <si>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</si>
  <si>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</si>
  <si>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</si>
  <si>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</si>
  <si>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</si>
  <si>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</si>
  <si>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</si>
  <si>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</si>
  <si>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</si>
  <si>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</si>
  <si>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</si>
  <si>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</si>
  <si>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</si>
  <si>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</si>
  <si>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</si>
  <si>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</si>
  <si>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</si>
  <si>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</si>
  <si>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</si>
  <si>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</si>
  <si>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</si>
  <si>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</si>
  <si>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</si>
  <si>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</si>
  <si>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</si>
  <si>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</si>
  <si>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</si>
  <si>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</si>
  <si>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</si>
  <si>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</si>
  <si>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</si>
  <si>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</si>
  <si>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</si>
  <si>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</si>
  <si>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</si>
  <si>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</si>
  <si>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</si>
  <si>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</si>
  <si>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</si>
  <si>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</si>
  <si>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</si>
  <si>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</si>
  <si>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</si>
  <si>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</si>
  <si>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</si>
  <si>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</si>
  <si>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</si>
  <si>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</si>
  <si>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</si>
  <si>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</si>
  <si>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</si>
  <si>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</si>
  <si>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</si>
  <si>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</si>
  <si>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</si>
  <si>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</si>
  <si>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</si>
  <si>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</si>
  <si>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</si>
  <si>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</si>
  <si>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</si>
  <si>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</si>
  <si>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</si>
  <si>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</si>
  <si>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</si>
  <si>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</si>
  <si>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</si>
  <si>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</si>
  <si>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</si>
  <si>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</si>
  <si>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</si>
  <si>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</si>
  <si>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</si>
  <si>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</si>
  <si>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</si>
  <si>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</si>
  <si>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</si>
  <si>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</si>
  <si>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</si>
  <si>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</si>
  <si>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</si>
  <si>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</si>
  <si>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</si>
  <si>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</si>
  <si>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</si>
  <si>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</si>
  <si>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</si>
  <si>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</si>
  <si>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</si>
  <si>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</si>
  <si>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</si>
  <si>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</si>
  <si>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</si>
  <si>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</si>
  <si>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</si>
  <si>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</si>
  <si>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</si>
  <si>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</si>
  <si>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</si>
  <si>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</si>
  <si>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</si>
  <si>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</si>
  <si>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</si>
  <si>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</si>
  <si>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</si>
  <si>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</si>
  <si>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</si>
  <si>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</si>
  <si>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</si>
  <si>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</si>
  <si>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</si>
  <si>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</si>
  <si>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</si>
  <si>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</si>
  <si>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</si>
  <si>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</si>
  <si>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</si>
  <si>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</si>
  <si>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</si>
  <si>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</si>
  <si>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</si>
  <si>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</si>
  <si>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</si>
  <si>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</si>
  <si>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</si>
  <si>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</si>
  <si>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</si>
  <si>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</si>
  <si>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</si>
  <si>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</si>
  <si>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</si>
  <si>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</si>
  <si>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</si>
  <si>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</si>
  <si>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</si>
  <si>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</si>
  <si>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</si>
  <si>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</si>
  <si>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</si>
  <si>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</si>
  <si>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</si>
  <si>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</si>
  <si>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</si>
  <si>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</si>
  <si>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</si>
  <si>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</si>
  <si>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</si>
  <si>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</si>
  <si>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</si>
  <si>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</si>
  <si>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</si>
  <si>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</si>
  <si>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</si>
  <si>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</si>
  <si>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</si>
  <si>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</si>
  <si>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</si>
  <si>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</si>
  <si>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</si>
  <si>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</si>
  <si>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</si>
  <si>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</si>
  <si>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</si>
  <si>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</si>
  <si>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</si>
  <si>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</si>
  <si>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</si>
  <si>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</si>
  <si>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</si>
  <si>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</si>
  <si>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</si>
  <si>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</si>
  <si>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</si>
  <si>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</si>
  <si>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</si>
  <si>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</si>
  <si>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</si>
  <si>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</si>
  <si>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</si>
  <si>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</si>
  <si>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</si>
  <si>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</si>
  <si>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</si>
  <si>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</si>
  <si>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</si>
  <si>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</si>
  <si>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</si>
  <si>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</si>
  <si>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</si>
  <si>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</si>
  <si>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</si>
  <si>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</si>
  <si>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</si>
  <si>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</si>
  <si>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</si>
  <si>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</si>
  <si>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</si>
  <si>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</si>
  <si>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</si>
  <si>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</si>
  <si>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</si>
  <si>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</si>
  <si>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</si>
  <si>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</si>
  <si>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</si>
  <si>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</si>
  <si>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</si>
  <si>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</si>
  <si>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</si>
  <si>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</si>
  <si>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</si>
  <si>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</si>
  <si>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</si>
  <si>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</si>
  <si>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</si>
  <si>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</si>
  <si>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</si>
  <si>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</si>
  <si>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</si>
  <si>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</si>
  <si>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</si>
  <si>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</si>
  <si>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</si>
  <si>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</si>
  <si>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</si>
  <si>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</si>
  <si>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</si>
  <si>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</si>
  <si>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</si>
  <si>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</si>
  <si>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</si>
  <si>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</si>
  <si>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</si>
  <si>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</si>
  <si>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</si>
  <si>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</si>
  <si>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</si>
  <si>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</si>
  <si>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</si>
  <si>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</si>
  <si>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</si>
  <si>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</si>
  <si>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</si>
  <si>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</si>
  <si>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</si>
  <si>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</si>
  <si>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</si>
  <si>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</si>
  <si>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</si>
  <si>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</si>
  <si>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</si>
  <si>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</si>
  <si>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</si>
  <si>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</si>
  <si>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</si>
  <si>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</si>
  <si>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</si>
  <si>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</si>
  <si>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</si>
  <si>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</si>
  <si>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</si>
  <si>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</si>
  <si>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</si>
  <si>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</si>
  <si>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</si>
  <si>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</si>
  <si>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</si>
  <si>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</si>
  <si>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</si>
  <si>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</si>
  <si>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</si>
  <si>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</si>
  <si>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</si>
  <si>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</si>
  <si>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</si>
  <si>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</si>
  <si>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</si>
  <si>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</si>
  <si>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</si>
  <si>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</si>
  <si>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</si>
  <si>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</si>
  <si>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</si>
  <si>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</si>
  <si>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</si>
  <si>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</si>
  <si>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</si>
  <si>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</si>
  <si>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</si>
  <si>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</si>
  <si>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</si>
  <si>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</si>
  <si>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</si>
  <si>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</si>
  <si>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</si>
  <si>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</si>
  <si>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</si>
  <si>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</si>
  <si>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</si>
  <si>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</si>
  <si>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</si>
  <si>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</si>
  <si>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</si>
  <si>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</si>
  <si>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</si>
  <si>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</si>
  <si>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</si>
  <si>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</si>
  <si>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</si>
  <si>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</si>
  <si>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</si>
  <si>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</si>
  <si>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</si>
  <si>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</si>
  <si>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</si>
  <si>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</si>
  <si>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</si>
  <si>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</si>
  <si>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</si>
  <si>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</si>
  <si>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</si>
  <si>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</si>
  <si>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</si>
  <si>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</si>
  <si>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</si>
  <si>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</si>
  <si>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</si>
  <si>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</si>
  <si>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</si>
  <si>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</si>
  <si>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</si>
  <si>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</si>
  <si>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</si>
  <si>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</si>
  <si>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</si>
  <si>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</si>
  <si>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</si>
  <si>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</si>
  <si>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</si>
  <si>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</si>
  <si>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</si>
  <si>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</si>
  <si>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</si>
  <si>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</si>
  <si>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</si>
  <si>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</si>
  <si>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</si>
  <si>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</si>
  <si>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</si>
  <si>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</si>
  <si>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</si>
  <si>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</si>
  <si>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</si>
  <si>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</si>
  <si>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</si>
  <si>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</si>
  <si>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</si>
  <si>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</si>
  <si>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</si>
  <si>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</si>
  <si>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</si>
  <si>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</si>
  <si>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</si>
  <si>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</si>
  <si>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</si>
  <si>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</si>
  <si>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</si>
  <si>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</si>
  <si>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</si>
  <si>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</si>
  <si>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</si>
  <si>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</si>
  <si>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</si>
  <si>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</si>
  <si>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</si>
  <si>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</si>
  <si>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</si>
  <si>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</si>
  <si>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</si>
  <si>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</si>
  <si>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</si>
  <si>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</si>
  <si>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</si>
  <si>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</si>
  <si>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</si>
  <si>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</si>
  <si>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</si>
  <si>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</si>
  <si>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</si>
  <si>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</si>
  <si>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</si>
  <si>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</si>
  <si>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</si>
  <si>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</si>
  <si>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</si>
  <si>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</si>
  <si>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</si>
  <si>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</si>
  <si>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</si>
  <si>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</si>
  <si>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</si>
  <si>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</si>
  <si>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</si>
  <si>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</si>
  <si>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</si>
  <si>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</si>
  <si>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</si>
  <si>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</si>
  <si>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</si>
  <si>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</si>
  <si>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</si>
  <si>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</si>
  <si>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</si>
  <si>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</si>
  <si>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</si>
  <si>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</si>
  <si>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</si>
  <si>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</si>
  <si>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</si>
  <si>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</si>
  <si>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</si>
  <si>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</si>
  <si>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</si>
  <si>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</si>
  <si>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</si>
  <si>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</si>
  <si>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</si>
  <si>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</si>
  <si>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</si>
  <si>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</si>
  <si>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</si>
  <si>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</si>
  <si>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</si>
  <si>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</si>
  <si>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</si>
  <si>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</si>
  <si>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</si>
  <si>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</si>
  <si>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</si>
  <si>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</si>
  <si>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</si>
  <si>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</si>
  <si>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</si>
  <si>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</si>
  <si>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</si>
  <si>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</si>
  <si>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</si>
  <si>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</si>
  <si>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</si>
  <si>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</si>
  <si>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</si>
  <si>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</si>
  <si>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</si>
  <si>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</si>
  <si>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</si>
  <si>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</si>
  <si>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</si>
  <si>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</si>
  <si>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</si>
  <si>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</si>
  <si>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</si>
  <si>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</si>
  <si>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</si>
  <si>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</si>
  <si>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</si>
  <si>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</si>
  <si>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</si>
  <si>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</si>
  <si>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</si>
  <si>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</si>
  <si>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</si>
  <si>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</si>
  <si>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</si>
  <si>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</si>
  <si>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</si>
  <si>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</si>
  <si>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</si>
  <si>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</si>
  <si>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</si>
  <si>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</si>
  <si>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</si>
  <si>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</si>
  <si>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</si>
  <si>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</si>
  <si>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</si>
  <si>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</si>
  <si>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</si>
  <si>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</si>
  <si>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</si>
  <si>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</si>
  <si>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</si>
  <si>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</si>
  <si>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</si>
  <si>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</si>
  <si>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</si>
  <si>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</si>
  <si>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</si>
  <si>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</si>
  <si>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</si>
  <si>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</si>
  <si>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</si>
  <si>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</si>
  <si>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</si>
  <si>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</si>
  <si>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</si>
  <si>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</si>
  <si>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</si>
  <si>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</si>
  <si>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</si>
  <si>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</si>
  <si>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</si>
  <si>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</si>
  <si>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</si>
  <si>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</si>
  <si>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</si>
  <si>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</si>
  <si>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</si>
  <si>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</si>
  <si>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</si>
  <si>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</si>
  <si>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</si>
  <si>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</si>
  <si>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</si>
  <si>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</si>
  <si>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</si>
  <si>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</si>
  <si>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</si>
  <si>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</si>
  <si>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</si>
  <si>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</si>
  <si>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</si>
  <si>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</si>
  <si>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</si>
  <si>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</si>
  <si>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</si>
  <si>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</si>
  <si>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</si>
  <si>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</si>
  <si>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</si>
  <si>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</si>
  <si>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</si>
  <si>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</si>
  <si>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</si>
  <si>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</si>
  <si>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</si>
  <si>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</si>
  <si>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</si>
  <si>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</si>
  <si>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</si>
  <si>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</si>
  <si>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</si>
  <si>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</si>
  <si>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</si>
  <si>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</si>
  <si>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</si>
  <si>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</si>
  <si>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</si>
  <si>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</si>
  <si>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</si>
  <si>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</si>
  <si>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</si>
  <si>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</si>
  <si>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</si>
  <si>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</si>
  <si>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</si>
  <si>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</si>
  <si>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</si>
  <si>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</si>
  <si>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</si>
  <si>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</si>
  <si>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</si>
  <si>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</si>
  <si>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</si>
  <si>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</si>
  <si>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</si>
  <si>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</si>
  <si>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</si>
  <si>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</si>
  <si>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</si>
  <si>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</si>
  <si>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</si>
  <si>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</si>
  <si>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</si>
  <si>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</si>
  <si>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</si>
  <si>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</si>
  <si>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</si>
  <si>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</si>
  <si>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</si>
  <si>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</si>
  <si>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</si>
  <si>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</si>
  <si>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</si>
  <si>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</si>
  <si>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</si>
  <si>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</si>
  <si>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</si>
  <si>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</si>
  <si>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</si>
  <si>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</si>
  <si>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</si>
  <si>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</si>
  <si>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</si>
  <si>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</si>
  <si>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</si>
  <si>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</si>
  <si>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</si>
  <si>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</si>
  <si>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</si>
  <si>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</si>
  <si>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</si>
  <si>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</si>
  <si>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</si>
  <si>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</si>
  <si>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</si>
  <si>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</si>
  <si>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</si>
  <si>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</si>
  <si>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</si>
  <si>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</si>
  <si>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</si>
  <si>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</si>
  <si>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</si>
  <si>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</si>
  <si>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</si>
  <si>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</si>
  <si>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</si>
  <si>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</si>
  <si>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</si>
  <si>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</si>
  <si>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</si>
  <si>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</si>
  <si>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</si>
  <si>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</si>
  <si>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</si>
  <si>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</si>
  <si>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</si>
  <si>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</si>
  <si>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</si>
  <si>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</si>
  <si>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</si>
  <si>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</si>
  <si>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</si>
  <si>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</si>
  <si>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</si>
  <si>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</si>
  <si>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</si>
  <si>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</si>
  <si>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</si>
  <si>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</si>
  <si>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</si>
  <si>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</si>
  <si>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</si>
  <si>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</si>
  <si>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</si>
  <si>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</si>
  <si>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</si>
  <si>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</si>
  <si>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</si>
  <si>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</si>
  <si>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</si>
  <si>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</si>
  <si>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</si>
  <si>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</si>
  <si>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</si>
  <si>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</si>
  <si>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</si>
  <si>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</si>
  <si>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</si>
  <si>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</si>
  <si>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</si>
  <si>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</si>
  <si>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</si>
  <si>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</si>
  <si>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</si>
  <si>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</si>
  <si>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</si>
  <si>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</si>
  <si>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</si>
  <si>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</si>
  <si>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</si>
  <si>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</si>
  <si>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</si>
  <si>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</si>
  <si>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</si>
  <si>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</si>
  <si>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</si>
  <si>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</si>
  <si>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</si>
  <si>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</si>
  <si>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</si>
  <si>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</si>
  <si>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</si>
  <si>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</si>
  <si>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</si>
  <si>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</si>
  <si>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</si>
  <si>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</si>
  <si>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</si>
  <si>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</si>
  <si>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</si>
  <si>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</si>
  <si>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</si>
  <si>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</si>
  <si>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</si>
  <si>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</si>
  <si>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</si>
  <si>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</si>
  <si>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</si>
  <si>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</si>
  <si>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</si>
  <si>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</si>
  <si>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</si>
  <si>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</si>
  <si>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</si>
  <si>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</si>
  <si>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</si>
  <si>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</si>
  <si>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</si>
  <si>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</si>
  <si>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</si>
  <si>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</si>
  <si>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</si>
  <si>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</si>
  <si>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</si>
  <si>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</si>
  <si>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</si>
  <si>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</si>
  <si>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</si>
  <si>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</si>
  <si>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</si>
  <si>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</si>
  <si>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</si>
  <si>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</si>
  <si>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</si>
  <si>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</si>
  <si>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</si>
  <si>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</si>
  <si>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</si>
  <si>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</si>
  <si>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</si>
  <si>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</si>
  <si>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</si>
  <si>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</si>
  <si>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</si>
  <si>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</si>
  <si>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</si>
  <si>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</si>
  <si>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</si>
  <si>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</si>
  <si>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</si>
  <si>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</si>
  <si>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</si>
  <si>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</si>
  <si>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</si>
  <si>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</si>
  <si>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</si>
  <si>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</si>
  <si>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</si>
  <si>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</si>
  <si>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</si>
  <si>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</si>
  <si>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</si>
  <si>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</si>
  <si>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</si>
  <si>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</si>
  <si>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</si>
  <si>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</si>
  <si>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</si>
  <si>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</si>
  <si>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</si>
  <si>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</si>
  <si>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</si>
  <si>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</si>
  <si>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</si>
  <si>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</si>
  <si>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</si>
  <si>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</si>
  <si>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</si>
  <si>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</si>
  <si>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</si>
  <si>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</si>
  <si>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</si>
  <si>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</si>
  <si>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</si>
  <si>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</si>
  <si>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</si>
  <si>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</si>
  <si>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</si>
  <si>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</si>
  <si>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</si>
  <si>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</si>
  <si>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</si>
  <si>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</si>
  <si>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</si>
  <si>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</si>
  <si>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</si>
  <si>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</si>
  <si>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</si>
  <si>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</si>
  <si>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</si>
  <si>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</si>
  <si>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</si>
  <si>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</si>
  <si>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</si>
  <si>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</si>
  <si>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</si>
  <si>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</si>
  <si>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</si>
  <si>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</si>
  <si>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</si>
  <si>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</si>
  <si>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</si>
  <si>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</si>
  <si>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</si>
  <si>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</si>
  <si>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</si>
  <si>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</si>
  <si>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</si>
  <si>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</si>
  <si>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</si>
  <si>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</si>
  <si>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</si>
  <si>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</si>
  <si>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</si>
  <si>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</si>
  <si>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</si>
  <si>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</si>
  <si>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</si>
  <si>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</si>
  <si>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</si>
  <si>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</si>
  <si>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</si>
  <si>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</si>
  <si>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</si>
  <si>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</si>
  <si>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</si>
  <si>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</si>
  <si>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</si>
  <si>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</si>
  <si>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</si>
  <si>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</si>
  <si>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</si>
  <si>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</si>
  <si>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</si>
  <si>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</si>
  <si>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</si>
  <si>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</si>
  <si>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</si>
  <si>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</si>
  <si>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</si>
  <si>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</si>
  <si>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</si>
  <si>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</si>
  <si>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</si>
  <si>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</si>
  <si>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</si>
  <si>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</si>
  <si>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</si>
  <si>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</si>
  <si>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</si>
  <si>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</si>
  <si>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</si>
  <si>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</si>
  <si>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</si>
  <si>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</si>
  <si>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</si>
  <si>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</si>
  <si>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</si>
  <si>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</si>
  <si>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</si>
  <si>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</si>
  <si>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</si>
  <si>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</si>
  <si>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</si>
  <si>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</si>
  <si>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</si>
  <si>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</si>
  <si>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</si>
  <si>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</si>
  <si>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</si>
  <si>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</si>
  <si>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</si>
  <si>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</si>
  <si>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</si>
  <si>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</si>
  <si>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</si>
  <si>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</si>
  <si>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</si>
  <si>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</si>
  <si>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</si>
  <si>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</si>
  <si>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</si>
  <si>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</si>
  <si>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</si>
  <si>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</si>
  <si>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</si>
  <si>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</si>
  <si>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</si>
  <si>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</si>
  <si>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</si>
  <si>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</si>
  <si>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</si>
  <si>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</si>
  <si>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</si>
  <si>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</si>
  <si>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</si>
  <si>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</si>
  <si>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</si>
  <si>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</si>
  <si>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</si>
  <si>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</si>
  <si>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</si>
  <si>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</si>
  <si>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</si>
  <si>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</si>
  <si>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</si>
  <si>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</si>
  <si>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</si>
  <si>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</si>
  <si>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</si>
  <si>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</si>
  <si>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</si>
  <si>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</si>
  <si>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</si>
  <si>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</si>
  <si>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</si>
  <si>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</si>
  <si>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</si>
  <si>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</si>
  <si>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</si>
  <si>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</si>
  <si>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</si>
  <si>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</si>
  <si>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</si>
  <si>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</si>
  <si>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</si>
  <si>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</si>
  <si>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</si>
  <si>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</si>
  <si>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</si>
  <si>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</si>
  <si>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</si>
  <si>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</si>
  <si>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</si>
  <si>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</si>
  <si>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</si>
  <si>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</si>
  <si>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</si>
  <si>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</si>
  <si>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</si>
  <si>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</si>
  <si>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</si>
  <si>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</si>
  <si>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</si>
  <si>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</si>
  <si>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</si>
  <si>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</si>
  <si>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</si>
  <si>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</si>
  <si>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</si>
  <si>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</si>
  <si>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</si>
  <si>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</si>
  <si>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</si>
  <si>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</si>
  <si>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</si>
  <si>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</si>
  <si>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</si>
  <si>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</si>
  <si>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</si>
  <si>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</si>
  <si>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</si>
  <si>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</si>
  <si>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</si>
  <si>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</si>
  <si>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</si>
  <si>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</si>
  <si>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</si>
  <si>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</si>
  <si>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</si>
  <si>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</si>
  <si>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</si>
  <si>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</si>
  <si>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</si>
  <si>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</si>
  <si>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</si>
  <si>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</si>
  <si>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</si>
  <si>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</si>
  <si>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</si>
  <si>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</si>
  <si>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</si>
  <si>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</si>
  <si>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</si>
  <si>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</si>
  <si>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</si>
  <si>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</si>
  <si>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</si>
  <si>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</si>
  <si>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</si>
  <si>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</si>
  <si>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</si>
  <si>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</si>
  <si>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</si>
  <si>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</si>
  <si>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</si>
  <si>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</si>
  <si>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</si>
  <si>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</si>
  <si>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</si>
  <si>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</si>
  <si>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</si>
  <si>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</si>
  <si>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</si>
  <si>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</si>
  <si>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</si>
  <si>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</si>
  <si>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</si>
  <si>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</si>
  <si>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</si>
  <si>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</si>
  <si>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</si>
  <si>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</si>
  <si>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</si>
  <si>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</si>
  <si>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</si>
  <si>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</si>
  <si>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</si>
  <si>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</si>
  <si>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</si>
  <si>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</si>
  <si>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</si>
  <si>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</si>
  <si>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</si>
  <si>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</si>
  <si>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</si>
  <si>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</si>
  <si>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</si>
  <si>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</si>
  <si>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</si>
  <si>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</si>
  <si>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</si>
  <si>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</si>
  <si>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</si>
  <si>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</si>
  <si>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</si>
  <si>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</si>
  <si>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</si>
  <si>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</si>
  <si>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</si>
  <si>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</si>
  <si>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</si>
  <si>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</si>
  <si>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</si>
  <si>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</si>
  <si>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</si>
  <si>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</si>
  <si>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</si>
  <si>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</si>
  <si>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</si>
  <si>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</si>
  <si>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</si>
  <si>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</si>
  <si>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</si>
  <si>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</si>
  <si>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</si>
  <si>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</si>
  <si>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</si>
  <si>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</si>
  <si>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</si>
  <si>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</si>
  <si>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</si>
  <si>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</si>
  <si>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</si>
  <si>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</si>
  <si>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</si>
  <si>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</si>
  <si>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</si>
  <si>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</si>
  <si>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</si>
  <si>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</si>
  <si>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</si>
  <si>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</si>
  <si>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</si>
  <si>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</si>
  <si>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</si>
  <si>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</si>
  <si>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</si>
  <si>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</si>
  <si>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</si>
  <si>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</si>
  <si>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</si>
  <si>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</si>
  <si>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</si>
  <si>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</si>
  <si>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</si>
  <si>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</si>
  <si>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</si>
  <si>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</si>
  <si>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</si>
  <si>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</si>
  <si>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</si>
  <si>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</si>
  <si>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</si>
  <si>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</si>
  <si>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</si>
  <si>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</si>
  <si>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</si>
  <si>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</si>
  <si>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</si>
  <si>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</si>
  <si>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</si>
  <si>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</si>
  <si>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</si>
  <si>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</si>
  <si>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</si>
  <si>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</si>
  <si>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</si>
  <si>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</si>
  <si>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</si>
  <si>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</si>
  <si>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</si>
  <si>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</si>
  <si>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</si>
  <si>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</si>
  <si>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</si>
  <si>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</si>
  <si>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</si>
  <si>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</si>
  <si>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</si>
  <si>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</si>
  <si>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</si>
  <si>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</si>
  <si>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</si>
  <si>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</si>
  <si>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</si>
  <si>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</si>
  <si>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</si>
  <si>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</si>
  <si>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</si>
  <si>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</si>
  <si>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</si>
  <si>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</si>
  <si>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</si>
  <si>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</si>
  <si>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</si>
  <si>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</si>
  <si>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</si>
  <si>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</si>
  <si>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</si>
  <si>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</si>
  <si>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</si>
  <si>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</si>
  <si>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</si>
  <si>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</si>
  <si>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</si>
  <si>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</si>
  <si>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</si>
  <si>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</si>
  <si>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</si>
  <si>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</si>
  <si>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</si>
  <si>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</si>
  <si>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</si>
  <si>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</si>
  <si>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</si>
  <si>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</si>
  <si>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</si>
  <si>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</si>
  <si>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</si>
  <si>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</si>
  <si>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</si>
  <si>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</si>
  <si>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</si>
  <si>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</si>
  <si>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</si>
  <si>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</si>
  <si>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</si>
  <si>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</si>
  <si>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</si>
  <si>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</si>
  <si>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</si>
  <si>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</si>
  <si>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</si>
  <si>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</si>
  <si>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</si>
  <si>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</si>
  <si>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</si>
  <si>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</si>
  <si>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</si>
  <si>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</si>
  <si>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</si>
  <si>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</si>
  <si>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</si>
  <si>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</si>
  <si>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</si>
  <si>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</si>
  <si>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</si>
  <si>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</si>
  <si>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</si>
  <si>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</si>
  <si>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</si>
  <si>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</si>
  <si>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</si>
  <si>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</si>
  <si>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</si>
  <si>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</si>
  <si>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</si>
  <si>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</si>
  <si>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</si>
  <si>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</si>
  <si>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</si>
  <si>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</si>
  <si>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</si>
  <si>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</si>
  <si>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</si>
  <si>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</si>
  <si>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</si>
  <si>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</si>
  <si>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</si>
  <si>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</si>
  <si>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</si>
  <si>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</si>
  <si>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</si>
  <si>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</si>
  <si>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</si>
  <si>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</si>
  <si>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</si>
  <si>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</si>
  <si>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</si>
  <si>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</si>
  <si>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</si>
  <si>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</si>
  <si>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</si>
  <si>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</si>
  <si>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</si>
  <si>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</si>
  <si>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</si>
  <si>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</si>
  <si>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</si>
  <si>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</si>
  <si>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</si>
  <si>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</si>
  <si>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</si>
  <si>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</si>
  <si>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</si>
  <si>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</si>
  <si>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</si>
  <si>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</si>
  <si>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</si>
  <si>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</si>
  <si>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</si>
  <si>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</si>
  <si>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</si>
  <si>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</si>
  <si>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</si>
  <si>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</si>
  <si>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</si>
  <si>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</si>
  <si>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</si>
  <si>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</si>
  <si>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</si>
  <si>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</si>
  <si>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</si>
  <si>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</si>
  <si>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</si>
  <si>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</si>
  <si>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</si>
  <si>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</si>
  <si>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</si>
  <si>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</si>
  <si>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</si>
  <si>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</si>
  <si>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</si>
  <si>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</si>
  <si>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</si>
  <si>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</si>
  <si>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</si>
  <si>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</si>
  <si>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</si>
  <si>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</si>
  <si>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</si>
  <si>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</si>
  <si>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</si>
  <si>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</si>
  <si>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</si>
  <si>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</si>
  <si>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</si>
  <si>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</si>
  <si>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</si>
  <si>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</si>
  <si>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</si>
  <si>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</si>
  <si>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</si>
  <si>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</si>
  <si>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</si>
  <si>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</si>
  <si>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</si>
  <si>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</si>
  <si>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</si>
  <si>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</si>
  <si>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</si>
  <si>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</si>
  <si>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</si>
  <si>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</si>
  <si>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</si>
  <si>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</si>
  <si>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</si>
  <si>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</si>
  <si>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</si>
  <si>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</si>
  <si>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</si>
  <si>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</si>
  <si>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</si>
  <si>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</si>
  <si>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</si>
  <si>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</si>
  <si>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</si>
  <si>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</si>
  <si>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</si>
  <si>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</si>
  <si>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</si>
  <si>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</si>
  <si>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</si>
  <si>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</si>
  <si>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</si>
  <si>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</si>
  <si>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</si>
  <si>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</si>
  <si>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</si>
  <si>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</si>
  <si>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</si>
  <si>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</si>
  <si>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</si>
  <si>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</si>
  <si>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</si>
  <si>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</si>
  <si>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</si>
  <si>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</si>
  <si>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</si>
  <si>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</si>
  <si>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</si>
  <si>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</si>
  <si>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</si>
  <si>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</si>
  <si>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</si>
  <si>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</si>
  <si>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</si>
  <si>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</si>
  <si>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</si>
  <si>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</si>
  <si>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</si>
  <si>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</si>
  <si>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</si>
  <si>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</si>
  <si>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</si>
  <si>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</si>
  <si>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</si>
  <si>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</si>
  <si>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</si>
  <si>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</si>
  <si>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</si>
  <si>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</si>
  <si>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</si>
  <si>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</si>
  <si>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</si>
  <si>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</si>
  <si>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</si>
  <si>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</si>
  <si>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</si>
  <si>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</si>
  <si>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</si>
  <si>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</si>
  <si>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</si>
  <si>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</si>
  <si>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</si>
  <si>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</si>
  <si>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</si>
  <si>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</si>
  <si>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</si>
  <si>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</si>
  <si>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</si>
  <si>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</si>
  <si>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</si>
  <si>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</si>
  <si>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</si>
  <si>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</si>
  <si>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</si>
  <si>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</si>
  <si>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</si>
  <si>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</si>
  <si>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</si>
  <si>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</si>
  <si>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</si>
  <si>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</si>
  <si>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</si>
  <si>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</si>
  <si>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</si>
  <si>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</si>
  <si>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</si>
  <si>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</si>
  <si>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</si>
  <si>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</si>
  <si>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</si>
  <si>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</si>
  <si>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</si>
  <si>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</si>
  <si>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</si>
  <si>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</si>
  <si>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</si>
  <si>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</si>
  <si>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</si>
  <si>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</si>
  <si>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</si>
  <si>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</si>
  <si>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</si>
  <si>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</si>
  <si>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</si>
  <si>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</si>
  <si>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</si>
  <si>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</si>
  <si>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</si>
  <si>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</si>
  <si>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</si>
  <si>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</si>
  <si>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</si>
  <si>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</si>
  <si>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</si>
  <si>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</si>
  <si>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</si>
  <si>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</si>
  <si>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</si>
  <si>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</si>
  <si>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</si>
  <si>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</si>
  <si>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</si>
  <si>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</si>
  <si>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</si>
  <si>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</si>
  <si>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</si>
  <si>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</si>
  <si>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</si>
  <si>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</si>
  <si>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</si>
  <si>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</si>
  <si>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</si>
  <si>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</si>
  <si>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</si>
  <si>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</si>
  <si>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</si>
  <si>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</si>
  <si>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</si>
  <si>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</si>
  <si>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</si>
  <si>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</si>
  <si>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</si>
  <si>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</si>
  <si>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</si>
  <si>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</si>
  <si>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</si>
  <si>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</si>
  <si>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</si>
  <si>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</si>
  <si>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</si>
  <si>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</si>
  <si>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</si>
  <si>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</si>
  <si>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</si>
  <si>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</si>
  <si>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</si>
  <si>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</si>
  <si>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</si>
  <si>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</si>
  <si>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</si>
  <si>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</si>
  <si>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</si>
  <si>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</si>
  <si>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</si>
  <si>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</si>
  <si>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</si>
  <si>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</si>
  <si>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</si>
  <si>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</si>
  <si>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</si>
  <si>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</si>
  <si>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</si>
  <si>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</si>
  <si>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</si>
  <si>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</si>
  <si>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</si>
  <si>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</si>
  <si>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</si>
  <si>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</si>
  <si>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</si>
  <si>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</si>
  <si>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</si>
  <si>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</si>
  <si>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</si>
  <si>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</si>
  <si>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</si>
  <si>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</si>
  <si>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</si>
  <si>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</si>
  <si>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</si>
  <si>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</si>
  <si>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</si>
  <si>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</si>
  <si>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</si>
  <si>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</si>
  <si>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</si>
  <si>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</si>
  <si>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</si>
  <si>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</si>
  <si>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</si>
  <si>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</si>
  <si>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</si>
  <si>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</si>
  <si>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</si>
  <si>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</si>
  <si>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</si>
  <si>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</si>
  <si>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</si>
  <si>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</si>
  <si>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</si>
  <si>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</si>
  <si>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</si>
  <si>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</si>
  <si>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</si>
  <si>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</si>
  <si>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</si>
  <si>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</si>
  <si>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</si>
  <si>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</si>
  <si>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</si>
  <si>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</si>
  <si>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</si>
  <si>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</si>
  <si>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</si>
  <si>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</si>
  <si>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</si>
  <si>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</si>
  <si>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</si>
  <si>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</si>
  <si>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</si>
  <si>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</si>
  <si>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</si>
  <si>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</si>
  <si>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</si>
  <si>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</si>
  <si>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</si>
  <si>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</si>
  <si>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</si>
  <si>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</si>
  <si>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</si>
  <si>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</si>
  <si>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</si>
  <si>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</si>
  <si>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</si>
  <si>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</si>
  <si>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</si>
  <si>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</si>
  <si>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</si>
  <si>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</si>
  <si>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</si>
  <si>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</si>
  <si>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</si>
  <si>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</si>
  <si>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</si>
  <si>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</si>
  <si>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</si>
  <si>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</si>
  <si>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</si>
  <si>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</si>
  <si>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</si>
  <si>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</si>
  <si>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</si>
  <si>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</si>
  <si>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</si>
  <si>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</si>
  <si>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</si>
  <si>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</si>
  <si>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</si>
  <si>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</si>
  <si>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</si>
  <si>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</si>
  <si>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</si>
  <si>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</si>
  <si>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</si>
  <si>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</si>
  <si>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</si>
  <si>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</si>
  <si>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</si>
  <si>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</si>
  <si>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</si>
  <si>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</si>
  <si>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</si>
  <si>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</si>
  <si>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</si>
  <si>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</si>
  <si>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</si>
  <si>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</si>
  <si>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</si>
  <si>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</si>
  <si>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</si>
  <si>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</si>
  <si>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</si>
  <si>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</si>
  <si>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</si>
  <si>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</si>
  <si>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</si>
  <si>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</si>
  <si>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</si>
  <si>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</si>
  <si>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</si>
  <si>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</si>
  <si>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</si>
  <si>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</si>
  <si>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</si>
  <si>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</si>
  <si>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</si>
  <si>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</si>
  <si>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</si>
  <si>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</si>
  <si>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</si>
  <si>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</si>
  <si>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</si>
  <si>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</si>
  <si>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</si>
  <si>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</si>
  <si>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</si>
  <si>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</si>
  <si>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</si>
  <si>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</si>
  <si>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</si>
  <si>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</si>
  <si>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</si>
  <si>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</si>
  <si>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</si>
  <si>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</si>
  <si>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</si>
  <si>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</si>
  <si>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</si>
  <si>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</si>
  <si>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</si>
  <si>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</si>
  <si>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</si>
  <si>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</si>
  <si>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</si>
  <si>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</si>
  <si>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</si>
  <si>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</si>
  <si>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</si>
  <si>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</si>
  <si>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</si>
  <si>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</si>
  <si>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</si>
  <si>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</si>
  <si>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</si>
  <si>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</si>
  <si>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</si>
  <si>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</si>
  <si>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</si>
  <si>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</si>
  <si>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</si>
  <si>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</si>
  <si>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</si>
  <si>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</si>
  <si>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</si>
  <si>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</si>
  <si>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</si>
  <si>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</si>
  <si>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</si>
  <si>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</si>
  <si>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</si>
  <si>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</si>
  <si>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</si>
  <si>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</si>
  <si>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</si>
  <si>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</si>
  <si>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</si>
  <si>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</si>
  <si>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</si>
  <si>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</si>
  <si>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</si>
  <si>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</si>
  <si>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</si>
  <si>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</si>
  <si>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</si>
  <si>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</si>
  <si>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</si>
  <si>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</si>
  <si>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</si>
  <si>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</si>
  <si>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</si>
  <si>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</si>
  <si>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</si>
  <si>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</si>
  <si>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</si>
  <si>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</si>
  <si>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</si>
  <si>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</si>
  <si>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</si>
  <si>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</si>
  <si>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</si>
  <si>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</si>
  <si>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</si>
  <si>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</si>
  <si>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</si>
  <si>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</si>
  <si>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</si>
  <si>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</si>
  <si>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</si>
  <si>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</si>
  <si>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</si>
  <si>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</si>
  <si>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</si>
  <si>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</si>
  <si>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</si>
  <si>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</si>
  <si>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</si>
  <si>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</si>
  <si>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</si>
  <si>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</si>
  <si>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</si>
  <si>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</si>
  <si>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</si>
  <si>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</si>
  <si>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</si>
  <si>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</si>
  <si>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</si>
  <si>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</si>
  <si>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</si>
  <si>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</si>
  <si>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</si>
  <si>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</si>
  <si>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</si>
  <si>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</si>
  <si>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</si>
  <si>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</si>
  <si>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</si>
  <si>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</si>
  <si>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</si>
  <si>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</si>
  <si>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</si>
  <si>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</si>
  <si>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</si>
  <si>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</si>
  <si>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</si>
  <si>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</si>
  <si>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</si>
  <si>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</si>
  <si>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</si>
  <si>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</si>
  <si>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</si>
  <si>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</si>
  <si>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</si>
  <si>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</si>
  <si>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</si>
  <si>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</si>
  <si>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</si>
  <si>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</si>
  <si>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</si>
  <si>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</si>
  <si>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</si>
  <si>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</si>
  <si>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</si>
  <si>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</si>
  <si>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</si>
  <si>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</si>
  <si>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</si>
  <si>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</si>
  <si>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</si>
  <si>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</si>
  <si>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</si>
  <si>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</si>
  <si>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</si>
  <si>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</si>
  <si>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</si>
  <si>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</si>
  <si>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</si>
  <si>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</si>
  <si>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</si>
  <si>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</si>
  <si>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</si>
  <si>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</si>
  <si>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</si>
  <si>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</si>
  <si>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</si>
  <si>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</si>
  <si>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</si>
  <si>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</si>
  <si>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</si>
  <si>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</si>
  <si>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</si>
  <si>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</si>
  <si>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</si>
  <si>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</si>
  <si>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</si>
  <si>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</si>
  <si>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</si>
  <si>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</si>
  <si>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</si>
  <si>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</si>
  <si>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</si>
  <si>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</si>
  <si>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</si>
  <si>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</si>
  <si>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</si>
  <si>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</si>
  <si>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</si>
  <si>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</si>
  <si>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</si>
  <si>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</si>
  <si>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</si>
  <si>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</si>
  <si>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</si>
  <si>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</si>
  <si>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</si>
  <si>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</si>
  <si>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</si>
  <si>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</si>
  <si>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</si>
  <si>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</si>
  <si>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</si>
  <si>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</si>
  <si>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</si>
  <si>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</si>
  <si>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</si>
  <si>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</si>
  <si>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</si>
  <si>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</si>
  <si>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</si>
  <si>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</si>
  <si>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</si>
  <si>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</si>
  <si>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</si>
  <si>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</si>
  <si>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</si>
  <si>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</si>
  <si>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</si>
  <si>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</si>
  <si>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</si>
  <si>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</si>
  <si>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</si>
  <si>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</si>
  <si>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</si>
  <si>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</si>
  <si>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</si>
  <si>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</si>
  <si>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</si>
  <si>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</si>
  <si>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</si>
  <si>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</si>
  <si>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</si>
  <si>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</si>
  <si>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</si>
  <si>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</si>
  <si>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</si>
  <si>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</si>
  <si>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</si>
  <si>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</si>
  <si>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</si>
  <si>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</si>
  <si>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</si>
  <si>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</si>
  <si>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</si>
  <si>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</si>
  <si>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</si>
  <si>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</si>
  <si>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</si>
  <si>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</si>
  <si>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</si>
  <si>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</si>
  <si>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</si>
  <si>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</si>
  <si>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</si>
  <si>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</si>
  <si>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</si>
  <si>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</si>
  <si>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</si>
  <si>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</si>
  <si>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</si>
  <si>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</si>
  <si>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</si>
  <si>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</si>
  <si>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</si>
  <si>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</si>
  <si>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</si>
  <si>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</si>
  <si>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</si>
  <si>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</si>
  <si>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</si>
  <si>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</si>
  <si>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</si>
  <si>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</si>
  <si>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</si>
  <si>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</si>
  <si>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</si>
  <si>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</si>
  <si>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</si>
  <si>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</si>
  <si>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</si>
  <si>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</si>
  <si>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</si>
  <si>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</si>
  <si>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</si>
  <si>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</si>
  <si>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</si>
  <si>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</si>
  <si>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</si>
  <si>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</si>
  <si>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</si>
  <si>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</si>
  <si>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</si>
  <si>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</si>
  <si>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</si>
  <si>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</si>
  <si>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</si>
  <si>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</si>
  <si>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</si>
  <si>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</si>
  <si>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</si>
  <si>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</si>
  <si>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</si>
  <si>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</si>
  <si>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</si>
  <si>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</si>
  <si>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</si>
  <si>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</si>
  <si>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</si>
  <si>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</si>
  <si>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</si>
  <si>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</si>
  <si>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</si>
  <si>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</si>
  <si>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</si>
  <si>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</si>
  <si>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</si>
  <si>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</si>
  <si>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</si>
  <si>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</si>
  <si>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</si>
  <si>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</si>
  <si>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</si>
  <si>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</si>
  <si>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</si>
  <si>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</si>
  <si>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</si>
  <si>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</si>
  <si>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</si>
  <si>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</si>
  <si>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</si>
  <si>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</si>
  <si>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</si>
  <si>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</si>
  <si>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</si>
  <si>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</si>
  <si>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</si>
  <si>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</si>
  <si>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</si>
  <si>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</si>
  <si>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</si>
  <si>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</si>
  <si>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</si>
  <si>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</si>
  <si>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</si>
  <si>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</si>
  <si>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</si>
  <si>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</si>
  <si>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</si>
  <si>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</si>
  <si>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</si>
  <si>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</si>
  <si>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</si>
  <si>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</si>
  <si>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</si>
  <si>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</si>
  <si>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</si>
  <si>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</si>
  <si>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</si>
  <si>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</si>
  <si>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</si>
  <si>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</si>
  <si>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</si>
  <si>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</si>
  <si>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</si>
  <si>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</si>
  <si>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</si>
  <si>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</si>
  <si>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</si>
  <si>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</si>
  <si>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</si>
  <si>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</si>
  <si>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</si>
  <si>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</si>
  <si>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</si>
  <si>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</si>
  <si>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</si>
  <si>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</si>
  <si>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</si>
  <si>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</si>
  <si>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</si>
  <si>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</si>
  <si>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</si>
  <si>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</si>
  <si>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</si>
  <si>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</si>
  <si>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</si>
  <si>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</si>
  <si>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</si>
  <si>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</si>
  <si>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</si>
  <si>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</si>
  <si>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</si>
  <si>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</si>
  <si>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</si>
  <si>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</si>
  <si>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</si>
  <si>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</si>
  <si>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</si>
  <si>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</si>
  <si>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</si>
  <si>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</si>
  <si>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</si>
  <si>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</si>
  <si>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</si>
  <si>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</si>
  <si>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</si>
  <si>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</si>
  <si>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</si>
  <si>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</si>
  <si>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</si>
  <si>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</si>
  <si>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</si>
  <si>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</si>
  <si>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</si>
  <si>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</si>
  <si>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</si>
  <si>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</si>
  <si>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</si>
  <si>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</si>
  <si>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</si>
  <si>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</si>
  <si>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</si>
  <si>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</si>
  <si>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</si>
  <si>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</si>
  <si>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</si>
  <si>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</si>
  <si>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</si>
  <si>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</si>
  <si>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</si>
  <si>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</si>
  <si>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</si>
  <si>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</si>
  <si>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</si>
  <si>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</si>
  <si>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</si>
  <si>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</si>
  <si>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</si>
  <si>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</si>
  <si>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</si>
  <si>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</si>
  <si>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</si>
  <si>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</si>
  <si>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</si>
  <si>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</si>
  <si>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</si>
  <si>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</si>
  <si>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</si>
  <si>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</si>
  <si>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</si>
  <si>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</si>
  <si>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</si>
  <si>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</si>
  <si>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</si>
  <si>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</si>
  <si>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</si>
  <si>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</si>
  <si>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</si>
  <si>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</si>
  <si>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</si>
  <si>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</si>
  <si>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</si>
  <si>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</si>
  <si>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</si>
  <si>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</si>
  <si>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</si>
  <si>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</si>
  <si>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</si>
  <si>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</si>
  <si>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</si>
  <si>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</si>
  <si>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</si>
  <si>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</si>
  <si>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</si>
  <si>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</si>
  <si>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</si>
  <si>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</si>
  <si>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</si>
  <si>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</si>
  <si>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</si>
  <si>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</si>
  <si>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</si>
  <si>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</si>
  <si>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</si>
  <si>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</si>
  <si>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</si>
  <si>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</si>
  <si>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</si>
  <si>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</si>
  <si>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</si>
  <si>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</si>
  <si>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</si>
  <si>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</si>
  <si>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</si>
  <si>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</si>
  <si>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</si>
  <si>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</si>
  <si>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</si>
  <si>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</si>
  <si>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</si>
  <si>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</si>
  <si>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</si>
  <si>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</si>
  <si>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</si>
  <si>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</si>
  <si>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</si>
  <si>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</si>
  <si>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</si>
  <si>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</si>
  <si>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</si>
  <si>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</si>
  <si>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</si>
  <si>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</si>
  <si>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</si>
  <si>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</si>
  <si>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</si>
  <si>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</si>
  <si>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</si>
  <si>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</si>
  <si>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</si>
  <si>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</si>
  <si>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</si>
  <si>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</si>
  <si>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</si>
  <si>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</si>
  <si>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</si>
  <si>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</si>
  <si>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</si>
  <si>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</si>
  <si>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</si>
  <si>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</si>
  <si>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</si>
  <si>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</si>
  <si>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</si>
  <si>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</si>
  <si>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</si>
  <si>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</si>
  <si>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</si>
  <si>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</si>
  <si>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</si>
  <si>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</si>
  <si>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</si>
  <si>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</si>
  <si>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</si>
  <si>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</si>
  <si>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</si>
  <si>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</si>
  <si>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</si>
  <si>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</si>
  <si>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</si>
  <si>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</si>
  <si>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</si>
  <si>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</si>
  <si>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</si>
  <si>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</si>
  <si>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</si>
  <si>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</si>
  <si>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</si>
  <si>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</si>
  <si>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</si>
  <si>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</si>
  <si>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</si>
  <si>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</si>
  <si>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</si>
  <si>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</si>
  <si>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</si>
  <si>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</si>
  <si>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</si>
  <si>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</si>
  <si>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</si>
  <si>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</si>
  <si>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</si>
  <si>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</si>
  <si>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</si>
  <si>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</si>
  <si>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</si>
  <si>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</si>
  <si>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</si>
  <si>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</si>
  <si>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</si>
  <si>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</si>
  <si>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</si>
  <si>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</si>
  <si>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</si>
  <si>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</si>
  <si>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</si>
  <si>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</si>
  <si>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</si>
  <si>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</si>
  <si>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</si>
  <si>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</si>
  <si>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</si>
  <si>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</si>
  <si>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</si>
  <si>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</si>
  <si>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</si>
  <si>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</si>
  <si>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</si>
  <si>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</si>
  <si>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</si>
  <si>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</si>
  <si>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</si>
  <si>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</si>
  <si>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</si>
  <si>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</si>
  <si>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</si>
  <si>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</si>
  <si>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</si>
  <si>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</si>
  <si>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</si>
  <si>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</si>
  <si>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</si>
  <si>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</si>
  <si>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</si>
  <si>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</si>
  <si>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</si>
  <si>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</si>
  <si>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</si>
  <si>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</si>
  <si>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</si>
  <si>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</si>
  <si>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</si>
  <si>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</si>
  <si>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</si>
  <si>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</si>
  <si>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</si>
  <si>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</si>
  <si>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</si>
  <si>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</si>
  <si>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</si>
  <si>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</si>
  <si>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</si>
  <si>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</si>
  <si>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</si>
  <si>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</si>
  <si>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</si>
  <si>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</si>
  <si>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</si>
  <si>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</si>
  <si>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</si>
  <si>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</si>
  <si>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</si>
  <si>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</si>
  <si>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</si>
  <si>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</si>
  <si>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</si>
  <si>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</si>
  <si>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</si>
  <si>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</si>
  <si>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</si>
  <si>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</si>
  <si>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</si>
  <si>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</si>
  <si>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</si>
  <si>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</si>
  <si>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</si>
  <si>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</si>
  <si>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</si>
  <si>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</si>
  <si>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</si>
  <si>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</si>
  <si>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</si>
  <si>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</si>
  <si>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</si>
  <si>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</si>
  <si>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</si>
  <si>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</si>
  <si>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</si>
  <si>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</si>
  <si>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</si>
  <si>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</si>
  <si>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</si>
  <si>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</si>
  <si>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</si>
  <si>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</si>
  <si>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</si>
  <si>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</si>
  <si>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</si>
  <si>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</si>
  <si>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</si>
  <si>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</si>
  <si>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</si>
  <si>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</si>
  <si>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</si>
  <si>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</si>
  <si>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</si>
  <si>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</si>
  <si>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</si>
  <si>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</si>
  <si>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</si>
  <si>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</si>
  <si>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</si>
  <si>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</si>
  <si>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</si>
  <si>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</si>
  <si>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</si>
  <si>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</si>
  <si>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</si>
  <si>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</si>
  <si>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</si>
  <si>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</si>
  <si>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</si>
  <si>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</si>
  <si>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</si>
  <si>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</si>
  <si>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</si>
  <si>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</si>
  <si>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</si>
  <si>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</si>
  <si>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</si>
  <si>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</si>
  <si>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</si>
  <si>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</si>
  <si>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</si>
  <si>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</si>
  <si>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</si>
  <si>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</si>
  <si>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</si>
  <si>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</si>
  <si>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</si>
  <si>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</si>
  <si>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</si>
  <si>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</si>
  <si>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</si>
  <si>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</si>
  <si>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</si>
  <si>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</si>
  <si>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</si>
  <si>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</si>
  <si>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</si>
  <si>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</si>
  <si>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</si>
  <si>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</si>
  <si>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</si>
  <si>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</si>
  <si>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</si>
  <si>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</si>
  <si>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</si>
  <si>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</si>
  <si>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</si>
  <si>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</si>
  <si>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</si>
  <si>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</si>
  <si>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</si>
  <si>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</si>
  <si>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</si>
  <si>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</si>
  <si>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</si>
  <si>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</si>
  <si>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</si>
  <si>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</si>
  <si>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</si>
  <si>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</si>
  <si>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</si>
  <si>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</si>
  <si>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</si>
  <si>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</si>
  <si>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</si>
  <si>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</si>
  <si>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</si>
  <si>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</si>
  <si>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</si>
  <si>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</si>
  <si>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</si>
  <si>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</si>
  <si>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</si>
  <si>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</si>
  <si>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</si>
  <si>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</si>
  <si>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</si>
  <si>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</si>
  <si>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</si>
  <si>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</si>
  <si>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</si>
  <si>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</si>
  <si>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</si>
  <si>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</si>
  <si>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</si>
  <si>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</si>
  <si>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</si>
  <si>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</si>
  <si>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</si>
  <si>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</si>
  <si>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</si>
  <si>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</si>
  <si>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</si>
  <si>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</si>
  <si>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</si>
  <si>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</si>
  <si>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</si>
  <si>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</si>
  <si>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</si>
  <si>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</si>
  <si>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</si>
  <si>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</si>
  <si>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</si>
  <si>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</si>
  <si>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</si>
  <si>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</si>
  <si>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</si>
  <si>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</si>
  <si>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</si>
  <si>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</si>
  <si>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</si>
  <si>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</si>
  <si>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</si>
  <si>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</si>
  <si>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</si>
  <si>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</si>
  <si>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</si>
  <si>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</si>
  <si>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</si>
  <si>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</si>
  <si>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</si>
  <si>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</si>
  <si>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</si>
  <si>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</si>
  <si>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</si>
  <si>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</si>
  <si>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</si>
  <si>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</si>
  <si>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</si>
  <si>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</si>
  <si>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</si>
  <si>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</si>
  <si>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</si>
  <si>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</si>
  <si>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</si>
  <si>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</si>
  <si>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</si>
  <si>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</si>
  <si>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</si>
  <si>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</si>
  <si>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</si>
  <si>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</si>
  <si>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</si>
  <si>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</si>
  <si>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</si>
  <si>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</si>
  <si>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</si>
  <si>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</si>
  <si>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</si>
  <si>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</si>
  <si>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</si>
  <si>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</si>
  <si>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</si>
  <si>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</si>
  <si>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</si>
  <si>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</si>
  <si>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</si>
  <si>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</si>
  <si>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</si>
  <si>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</si>
  <si>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</si>
  <si>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</si>
  <si>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</si>
  <si>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</si>
  <si>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</si>
  <si>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</si>
  <si>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</si>
  <si>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</si>
  <si>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</si>
  <si>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</si>
  <si>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</si>
  <si>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</si>
  <si>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</si>
  <si>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</si>
  <si>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</si>
  <si>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</si>
  <si>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</si>
  <si>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</si>
  <si>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</si>
  <si>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</si>
  <si>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</si>
  <si>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</si>
  <si>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</si>
  <si>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</si>
  <si>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</si>
  <si>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</si>
  <si>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</si>
  <si>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</si>
  <si>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</si>
  <si>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</si>
  <si>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</si>
  <si>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</si>
  <si>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</si>
  <si>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</si>
  <si>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</si>
  <si>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</si>
  <si>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</si>
  <si>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</si>
  <si>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</si>
  <si>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</si>
  <si>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</si>
  <si>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</si>
  <si>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</si>
  <si>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</si>
  <si>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</si>
  <si>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</si>
  <si>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</si>
  <si>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</si>
  <si>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</si>
  <si>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</si>
  <si>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</si>
  <si>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</si>
  <si>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</si>
  <si>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</si>
  <si>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</si>
  <si>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</si>
  <si>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</si>
  <si>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</si>
  <si>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</si>
  <si>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</si>
  <si>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</si>
  <si>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</si>
  <si>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</si>
  <si>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</si>
  <si>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</si>
  <si>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</si>
  <si>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</si>
  <si>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</si>
  <si>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</si>
  <si>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</si>
  <si>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</si>
  <si>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</si>
  <si>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</si>
  <si>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</si>
  <si>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</si>
  <si>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</si>
  <si>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</si>
  <si>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</si>
  <si>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</si>
  <si>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</si>
  <si>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</si>
  <si>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</si>
  <si>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</si>
  <si>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</si>
  <si>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</si>
  <si>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</si>
  <si>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</si>
  <si>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</si>
  <si>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</si>
  <si>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</si>
  <si>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</si>
  <si>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</si>
  <si>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</si>
  <si>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</si>
  <si>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</si>
  <si>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</si>
  <si>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</si>
  <si>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</si>
  <si>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</si>
  <si>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</si>
  <si>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</si>
  <si>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</si>
  <si>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</si>
  <si>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</si>
  <si>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</si>
  <si>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</si>
  <si>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</si>
  <si>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</si>
  <si>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</si>
  <si>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</si>
  <si>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</si>
  <si>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</si>
  <si>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</si>
  <si>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</si>
  <si>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</si>
  <si>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</si>
  <si>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</si>
  <si>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</si>
  <si>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</si>
  <si>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</si>
  <si>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</si>
  <si>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</si>
  <si>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</si>
  <si>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</si>
  <si>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</si>
  <si>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</si>
  <si>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</si>
  <si>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</si>
  <si>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</si>
  <si>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</si>
  <si>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</si>
  <si>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</si>
  <si>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</si>
  <si>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</si>
  <si>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</si>
  <si>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</si>
  <si>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</si>
  <si>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</si>
  <si>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</si>
  <si>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</si>
  <si>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</si>
  <si>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</si>
  <si>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</si>
  <si>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</si>
  <si>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</si>
  <si>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</si>
  <si>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</si>
  <si>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</si>
  <si>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</si>
  <si>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</si>
  <si>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</si>
  <si>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</si>
  <si>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</si>
  <si>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</si>
  <si>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</si>
  <si>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</si>
  <si>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</si>
  <si>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</si>
  <si>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</si>
  <si>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</si>
  <si>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</si>
  <si>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</si>
  <si>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</si>
  <si>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</si>
  <si>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</si>
  <si>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</si>
  <si>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</si>
  <si>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</si>
  <si>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</si>
  <si>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</si>
  <si>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</si>
  <si>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</si>
  <si>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</si>
  <si>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</si>
  <si>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</si>
  <si>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</si>
  <si>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</si>
  <si>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</si>
  <si>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</si>
  <si>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</si>
  <si>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</si>
  <si>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</si>
  <si>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</si>
  <si>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</si>
  <si>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</si>
  <si>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</si>
  <si>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</si>
  <si>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</si>
  <si>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</si>
  <si>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</si>
  <si>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</si>
  <si>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</si>
  <si>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</si>
  <si>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</si>
  <si>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</si>
  <si>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</si>
  <si>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</si>
  <si>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</si>
  <si>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</si>
  <si>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</si>
  <si>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</si>
  <si>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</si>
  <si>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</si>
  <si>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</si>
  <si>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</si>
  <si>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</si>
  <si>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</si>
  <si>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</si>
  <si>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</si>
  <si>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</si>
  <si>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</si>
  <si>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</si>
  <si>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</si>
  <si>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</si>
  <si>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</si>
  <si>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</si>
  <si>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</si>
  <si>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</si>
  <si>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</si>
  <si>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</si>
  <si>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</si>
  <si>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</si>
  <si>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</si>
  <si>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</si>
  <si>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</si>
  <si>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</si>
  <si>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</si>
  <si>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</si>
  <si>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</si>
  <si>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</si>
  <si>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</si>
  <si>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</si>
  <si>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</si>
  <si>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</si>
  <si>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</si>
  <si>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</si>
  <si>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</si>
  <si>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</si>
  <si>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</si>
  <si>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</si>
  <si>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</si>
  <si>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</si>
  <si>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</si>
  <si>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</si>
  <si>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</si>
  <si>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</si>
  <si>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</si>
  <si>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</si>
  <si>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</si>
  <si>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</si>
  <si>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</si>
  <si>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</si>
  <si>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</si>
  <si>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</si>
  <si>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</si>
  <si>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</si>
  <si>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</si>
  <si>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</si>
  <si>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</si>
  <si>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</si>
  <si>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</si>
  <si>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</si>
  <si>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</si>
  <si>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</si>
  <si>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</si>
  <si>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</si>
  <si>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</si>
  <si>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</si>
  <si>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</si>
  <si>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</si>
  <si>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</si>
  <si>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</si>
  <si>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</si>
  <si>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</si>
  <si>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</si>
  <si>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</si>
  <si>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</si>
  <si>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</si>
  <si>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</si>
  <si>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</si>
  <si>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</si>
  <si>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</si>
  <si>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</si>
  <si>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</si>
  <si>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</si>
  <si>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</si>
  <si>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</si>
  <si>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</si>
  <si>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</si>
  <si>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</si>
  <si>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</si>
  <si>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</si>
  <si>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</si>
  <si>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</si>
  <si>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</si>
  <si>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</si>
  <si>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</si>
  <si>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</si>
  <si>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</si>
  <si>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</si>
  <si>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</si>
  <si>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</si>
  <si>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</si>
  <si>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</si>
  <si>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</si>
  <si>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</si>
  <si>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</si>
  <si>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</si>
  <si>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</si>
  <si>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</si>
  <si>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</si>
  <si>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</si>
  <si>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</si>
  <si>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</si>
  <si>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</si>
  <si>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</si>
  <si>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</si>
  <si>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</si>
  <si>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</si>
  <si>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</si>
  <si>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</si>
  <si>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</si>
  <si>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</si>
  <si>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</si>
  <si>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</si>
  <si>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</si>
  <si>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</si>
  <si>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</si>
  <si>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</si>
  <si>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</si>
  <si>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</si>
  <si>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</si>
  <si>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</si>
  <si>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</si>
  <si>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</si>
  <si>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</si>
  <si>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</si>
  <si>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</si>
  <si>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</si>
  <si>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</si>
  <si>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</si>
  <si>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</si>
  <si>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</si>
  <si>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</si>
  <si>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</si>
  <si>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</si>
  <si>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</si>
  <si>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</si>
  <si>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</si>
  <si>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</si>
  <si>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</si>
  <si>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</si>
  <si>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</si>
  <si>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</si>
  <si>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</si>
  <si>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</si>
  <si>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</si>
  <si>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</si>
  <si>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</si>
  <si>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</si>
  <si>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</si>
  <si>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</si>
  <si>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</si>
  <si>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</si>
  <si>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</si>
  <si>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</si>
  <si>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</si>
  <si>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</si>
  <si>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</si>
  <si>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</si>
  <si>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</si>
  <si>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</si>
  <si>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</si>
  <si>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</si>
  <si>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</si>
  <si>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</si>
  <si>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</si>
  <si>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</si>
  <si>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</si>
  <si>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</si>
  <si>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</si>
  <si>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</si>
  <si>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</si>
  <si>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</si>
  <si>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</si>
  <si>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</si>
  <si>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</si>
  <si>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</si>
  <si>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</si>
  <si>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</si>
  <si>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</si>
  <si>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</si>
  <si>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</si>
  <si>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</si>
  <si>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</si>
  <si>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</si>
  <si>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</si>
  <si>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</si>
  <si>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</si>
  <si>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</si>
  <si>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</si>
  <si>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</si>
  <si>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</si>
  <si>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</si>
  <si>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</si>
  <si>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</si>
  <si>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</si>
  <si>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</si>
  <si>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</si>
  <si>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</si>
  <si>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</si>
  <si>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</si>
  <si>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</si>
  <si>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</si>
  <si>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</si>
  <si>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</si>
  <si>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</si>
  <si>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</si>
  <si>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</si>
  <si>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</si>
  <si>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</si>
  <si>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</si>
  <si>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</si>
  <si>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</si>
  <si>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</si>
  <si>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</si>
  <si>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</si>
  <si>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</si>
  <si>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</si>
  <si>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</si>
  <si>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</si>
  <si>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</si>
  <si>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</si>
  <si>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</si>
  <si>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</si>
  <si>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</si>
  <si>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</si>
  <si>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</si>
  <si>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</si>
  <si>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</si>
  <si>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</si>
  <si>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</si>
  <si>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</si>
  <si>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</si>
  <si>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</si>
  <si>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</si>
  <si>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</si>
  <si>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</si>
  <si>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</si>
  <si>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</si>
  <si>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</si>
  <si>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</si>
  <si>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</si>
  <si>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</si>
  <si>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</si>
  <si>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</si>
  <si>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</si>
  <si>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</si>
  <si>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</si>
  <si>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</si>
  <si>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</si>
  <si>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</si>
  <si>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</si>
  <si>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</si>
  <si>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</si>
  <si>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</si>
  <si>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</si>
  <si>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</si>
  <si>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</si>
  <si>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</si>
  <si>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</si>
  <si>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</si>
  <si>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</si>
  <si>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</si>
  <si>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</si>
  <si>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</si>
  <si>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</si>
  <si>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</si>
  <si>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</si>
  <si>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</si>
  <si>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</si>
  <si>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</si>
  <si>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</si>
  <si>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</si>
  <si>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</si>
  <si>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</si>
  <si>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</si>
  <si>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</si>
  <si>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</si>
  <si>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</si>
  <si>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</si>
  <si>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</si>
  <si>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</si>
  <si>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</si>
  <si>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</si>
  <si>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</si>
  <si>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</si>
  <si>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</si>
  <si>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</si>
  <si>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</si>
  <si>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</si>
  <si>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</si>
  <si>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</si>
  <si>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</si>
  <si>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</si>
  <si>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</si>
  <si>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</si>
  <si>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</si>
  <si>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</si>
  <si>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</si>
  <si>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</si>
  <si>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</si>
  <si>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</si>
  <si>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</si>
  <si>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</si>
  <si>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</si>
  <si>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</si>
  <si>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</si>
  <si>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</si>
  <si>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</si>
  <si>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</si>
  <si>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</si>
  <si>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</si>
  <si>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</si>
  <si>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</si>
  <si>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</si>
  <si>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</si>
  <si>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</si>
  <si>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</si>
  <si>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</si>
  <si>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</si>
  <si>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</si>
  <si>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</si>
  <si>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</si>
  <si>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</si>
  <si>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</si>
  <si>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</si>
  <si>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</si>
  <si>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</si>
  <si>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</si>
  <si>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</si>
  <si>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</si>
  <si>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</si>
  <si>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</si>
  <si>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</si>
  <si>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</si>
  <si>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</si>
  <si>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</si>
  <si>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</si>
  <si>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</si>
  <si>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</si>
  <si>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</si>
  <si>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</si>
  <si>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</si>
  <si>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</si>
  <si>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</si>
  <si>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</si>
  <si>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</si>
  <si>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</si>
  <si>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</si>
  <si>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</si>
  <si>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</si>
  <si>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</si>
  <si>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</si>
  <si>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</si>
  <si>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</si>
  <si>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</si>
  <si>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</si>
  <si>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</si>
  <si>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</si>
  <si>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</si>
  <si>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</si>
  <si>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</si>
  <si>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</si>
  <si>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</si>
  <si>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</si>
  <si>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</si>
  <si>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</si>
  <si>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</si>
  <si>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</si>
  <si>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</si>
  <si>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</si>
  <si>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</si>
  <si>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</si>
  <si>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</si>
  <si>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</si>
  <si>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</si>
  <si>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</si>
  <si>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</si>
  <si>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</si>
  <si>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</si>
  <si>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</si>
  <si>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</si>
  <si>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</si>
  <si>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</si>
  <si>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</si>
  <si>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</si>
  <si>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</si>
  <si>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</si>
  <si>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</si>
  <si>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</si>
  <si>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</si>
  <si>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</si>
  <si>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</si>
  <si>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</si>
  <si>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</si>
  <si>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</si>
  <si>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</si>
  <si>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</si>
  <si>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</si>
  <si>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</si>
  <si>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</si>
  <si>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</si>
  <si>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</si>
  <si>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</si>
  <si>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</si>
  <si>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</si>
  <si>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</si>
  <si>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</si>
  <si>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</si>
  <si>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</si>
  <si>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</si>
  <si>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</si>
  <si>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</si>
  <si>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</si>
  <si>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</si>
  <si>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</si>
  <si>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</si>
  <si>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</si>
  <si>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</si>
  <si>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</si>
  <si>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</si>
  <si>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</si>
  <si>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</si>
  <si>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</si>
  <si>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</si>
  <si>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</si>
  <si>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</si>
  <si>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</si>
  <si>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</si>
  <si>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</si>
  <si>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</si>
  <si>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</si>
  <si>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</si>
  <si>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</si>
  <si>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</si>
  <si>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</si>
  <si>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</si>
  <si>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</si>
  <si>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</si>
  <si>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</si>
  <si>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</si>
  <si>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</si>
  <si>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</si>
  <si>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</si>
  <si>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</si>
  <si>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</si>
  <si>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</si>
  <si>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</si>
  <si>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</si>
  <si>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</si>
  <si>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</si>
  <si>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</si>
  <si>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</si>
  <si>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</si>
  <si>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</si>
  <si>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</si>
  <si>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</si>
  <si>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</si>
  <si>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</si>
  <si>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</si>
  <si>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</si>
  <si>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</si>
  <si>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</si>
  <si>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</si>
  <si>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</si>
  <si>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</si>
  <si>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</si>
  <si>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</si>
  <si>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</si>
  <si>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</si>
  <si>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</si>
  <si>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</si>
  <si>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</si>
  <si>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</si>
  <si>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</si>
  <si>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</si>
  <si>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</si>
  <si>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</si>
  <si>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</si>
  <si>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</si>
  <si>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</si>
  <si>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</si>
  <si>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</si>
  <si>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</si>
  <si>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</si>
  <si>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</si>
  <si>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</si>
  <si>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</si>
  <si>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</si>
  <si>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</si>
  <si>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</si>
  <si>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</si>
  <si>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</si>
  <si>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</si>
  <si>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</si>
  <si>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</si>
  <si>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</si>
  <si>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</si>
  <si>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</si>
  <si>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</si>
  <si>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</si>
  <si>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</si>
  <si>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</si>
  <si>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</si>
  <si>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</si>
  <si>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</si>
  <si>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</si>
  <si>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</si>
  <si>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</si>
  <si>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</si>
  <si>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</si>
  <si>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</si>
  <si>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</si>
  <si>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</si>
  <si>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</si>
  <si>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</si>
  <si>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</si>
  <si>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</si>
  <si>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</si>
  <si>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</si>
  <si>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</si>
  <si>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</si>
  <si>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</si>
  <si>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</si>
  <si>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</si>
  <si>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</si>
  <si>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</si>
  <si>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</si>
  <si>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</si>
  <si>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</si>
  <si>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</si>
  <si>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</si>
  <si>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</si>
  <si>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</si>
  <si>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</si>
  <si>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</si>
  <si>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</si>
  <si>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</si>
  <si>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</si>
  <si>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</si>
  <si>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</si>
  <si>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</si>
  <si>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</si>
  <si>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</si>
  <si>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</si>
  <si>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</si>
  <si>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</si>
  <si>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</si>
  <si>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</si>
  <si>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</si>
  <si>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</si>
  <si>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</si>
  <si>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</si>
  <si>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</si>
  <si>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</si>
  <si>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</si>
  <si>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</si>
  <si>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</si>
  <si>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</si>
  <si>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</si>
  <si>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</si>
  <si>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</si>
  <si>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</si>
  <si>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</si>
  <si>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</si>
  <si>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</si>
  <si>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</si>
  <si>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</si>
  <si>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</si>
  <si>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</si>
  <si>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</si>
  <si>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</si>
  <si>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</si>
  <si>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</si>
  <si>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</si>
  <si>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</si>
  <si>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</si>
  <si>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</si>
  <si>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</si>
  <si>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</si>
  <si>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</si>
  <si>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</si>
  <si>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</si>
  <si>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</si>
  <si>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</si>
  <si>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</si>
  <si>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</si>
  <si>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</si>
  <si>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</si>
  <si>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</si>
  <si>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</si>
  <si>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</si>
  <si>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</si>
  <si>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</si>
  <si>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</si>
  <si>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</si>
  <si>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</si>
  <si>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</si>
  <si>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</si>
  <si>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</si>
  <si>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</si>
  <si>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</si>
  <si>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</si>
  <si>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</si>
  <si>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</si>
  <si>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</si>
  <si>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</si>
  <si>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</si>
  <si>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</si>
  <si>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</si>
  <si>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</si>
  <si>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</si>
  <si>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</si>
  <si>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</si>
  <si>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</si>
  <si>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</si>
  <si>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</si>
  <si>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</si>
  <si>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</si>
  <si>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</si>
  <si>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</si>
  <si>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</si>
  <si>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</si>
  <si>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</si>
  <si>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</si>
  <si>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</si>
  <si>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</si>
  <si>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</si>
  <si>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</si>
  <si>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</si>
  <si>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</si>
  <si>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</si>
  <si>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</si>
  <si>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</si>
  <si>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</si>
  <si>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</si>
  <si>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</si>
  <si>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</si>
  <si>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</si>
  <si>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</si>
  <si>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</si>
  <si>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</si>
  <si>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</si>
  <si>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</si>
  <si>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</si>
  <si>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</si>
  <si>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</si>
  <si>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</si>
  <si>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</si>
  <si>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</si>
  <si>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</si>
  <si>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</si>
  <si>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</si>
  <si>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</si>
  <si>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</si>
  <si>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</si>
  <si>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</si>
  <si>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</si>
  <si>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</si>
  <si>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</si>
  <si>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</si>
  <si>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</si>
  <si>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</si>
  <si>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</si>
  <si>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</si>
  <si>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</si>
  <si>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</si>
  <si>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</si>
  <si>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</si>
  <si>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</si>
  <si>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</si>
  <si>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</si>
  <si>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</si>
  <si>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</si>
  <si>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</si>
  <si>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</si>
  <si>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</si>
  <si>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</si>
  <si>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</si>
  <si>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</si>
  <si>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</si>
  <si>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</si>
  <si>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</si>
  <si>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</si>
  <si>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</si>
  <si>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</si>
  <si>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</si>
  <si>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</si>
  <si>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</si>
  <si>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</si>
  <si>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</si>
  <si>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</si>
  <si>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</si>
  <si>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</si>
  <si>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</si>
  <si>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</si>
  <si>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</si>
  <si>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</si>
  <si>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</si>
  <si>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</si>
  <si>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</si>
  <si>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</si>
  <si>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</si>
  <si>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</si>
  <si>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</si>
  <si>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</si>
  <si>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</si>
  <si>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</si>
  <si>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</si>
  <si>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</si>
  <si>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</si>
  <si>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</si>
  <si>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</si>
  <si>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</si>
  <si>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</si>
  <si>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</si>
  <si>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</si>
  <si>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</si>
  <si>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</si>
  <si>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</si>
  <si>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</si>
  <si>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</si>
  <si>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</si>
  <si>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</si>
  <si>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</si>
  <si>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</si>
  <si>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</si>
  <si>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</si>
  <si>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</si>
  <si>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</si>
  <si>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</si>
  <si>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</si>
  <si>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</si>
  <si>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</si>
  <si>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</si>
  <si>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</si>
  <si>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</si>
  <si>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</si>
  <si>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</si>
  <si>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</si>
  <si>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</si>
  <si>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</si>
  <si>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</si>
  <si>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</si>
  <si>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</si>
  <si>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</si>
  <si>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</si>
  <si>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</si>
  <si>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</si>
  <si>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</si>
  <si>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</si>
  <si>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</si>
  <si>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</si>
  <si>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</si>
  <si>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</si>
  <si>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</si>
  <si>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</si>
  <si>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</si>
  <si>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</si>
  <si>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</si>
  <si>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</si>
  <si>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</si>
  <si>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</si>
  <si>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</si>
  <si>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</si>
  <si>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</si>
  <si>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</si>
  <si>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</si>
  <si>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</si>
  <si>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</si>
  <si>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</si>
  <si>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</si>
  <si>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</si>
  <si>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</si>
  <si>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</si>
  <si>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</si>
  <si>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</si>
  <si>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</si>
  <si>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</si>
  <si>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</si>
  <si>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</si>
  <si>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</si>
  <si>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</si>
  <si>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</si>
  <si>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</si>
  <si>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</si>
  <si>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</si>
  <si>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</si>
  <si>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</si>
  <si>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</si>
  <si>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</si>
  <si>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</si>
  <si>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</si>
  <si>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</si>
  <si>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</si>
  <si>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</si>
  <si>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</si>
  <si>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</si>
  <si>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</si>
  <si>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</si>
  <si>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</si>
  <si>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</si>
  <si>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</si>
  <si>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</si>
  <si>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</si>
  <si>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</si>
  <si>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</si>
  <si>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</si>
  <si>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</si>
  <si>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</si>
  <si>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</si>
  <si>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</si>
  <si>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</si>
  <si>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</si>
  <si>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</si>
  <si>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</si>
  <si>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</si>
  <si>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</si>
  <si>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</si>
  <si>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</si>
  <si>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</si>
  <si>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</si>
  <si>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</si>
  <si>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</si>
  <si>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</si>
  <si>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</si>
  <si>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</si>
  <si>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</si>
  <si>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</si>
  <si>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</si>
  <si>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</si>
  <si>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</si>
  <si>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</si>
  <si>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</si>
  <si>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</si>
  <si>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</si>
  <si>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</si>
  <si>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</si>
  <si>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</si>
  <si>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</si>
  <si>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</si>
  <si>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</si>
  <si>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</si>
  <si>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</si>
  <si>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</si>
  <si>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</si>
  <si>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</si>
  <si>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</si>
  <si>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</si>
  <si>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</si>
  <si>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</si>
  <si>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</si>
  <si>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</si>
  <si>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</si>
  <si>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</si>
  <si>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</si>
  <si>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</si>
  <si>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</si>
  <si>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</si>
  <si>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</si>
  <si>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</si>
  <si>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</si>
  <si>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</si>
  <si>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</si>
  <si>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</si>
  <si>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</si>
  <si>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</si>
  <si>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</si>
  <si>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</si>
  <si>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</si>
  <si>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</si>
  <si>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</si>
  <si>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</si>
  <si>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</si>
  <si>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</si>
  <si>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</si>
  <si>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</si>
  <si>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</si>
  <si>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</si>
  <si>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</si>
  <si>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</si>
  <si>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</si>
  <si>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</si>
  <si>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</si>
  <si>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</si>
  <si>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</si>
  <si>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</si>
  <si>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</si>
  <si>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</si>
  <si>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</si>
  <si>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</si>
  <si>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</si>
  <si>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</si>
  <si>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</si>
  <si>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</si>
  <si>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</si>
  <si>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</si>
  <si>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</si>
  <si>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</si>
  <si>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</si>
  <si>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</si>
  <si>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</si>
  <si>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</si>
  <si>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</si>
  <si>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</si>
  <si>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</si>
  <si>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</si>
  <si>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</si>
  <si>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</si>
  <si>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</si>
  <si>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</si>
  <si>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</si>
  <si>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</si>
  <si>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</si>
  <si>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</si>
  <si>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</si>
  <si>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</si>
  <si>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</si>
  <si>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</si>
  <si>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</si>
  <si>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</si>
  <si>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</si>
  <si>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</si>
  <si>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</si>
  <si>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</si>
  <si>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</si>
  <si>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</si>
  <si>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</si>
  <si>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</si>
  <si>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</si>
  <si>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</si>
  <si>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</si>
  <si>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</si>
  <si>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</si>
  <si>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</si>
  <si>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</si>
  <si>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</si>
  <si>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</si>
  <si>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</si>
  <si>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</si>
  <si>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</si>
  <si>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</si>
  <si>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</si>
  <si>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</si>
  <si>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</si>
  <si>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</si>
  <si>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</si>
  <si>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</si>
  <si>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</si>
  <si>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</si>
  <si>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</si>
  <si>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</si>
  <si>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</si>
  <si>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</si>
  <si>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</si>
  <si>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</si>
  <si>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</si>
  <si>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</si>
  <si>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</si>
  <si>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</si>
  <si>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</si>
  <si>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</si>
  <si>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</si>
  <si>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</si>
  <si>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</si>
  <si>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</si>
  <si>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</si>
  <si>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</si>
  <si>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</si>
  <si>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</si>
  <si>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</si>
  <si>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</si>
  <si>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</si>
  <si>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</si>
  <si>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</si>
  <si>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</si>
  <si>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</si>
  <si>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</si>
  <si>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</si>
  <si>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</si>
  <si>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</si>
  <si>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</si>
  <si>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</si>
  <si>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</si>
  <si>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</si>
  <si>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</si>
  <si>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</si>
  <si>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</si>
  <si>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</si>
  <si>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</si>
  <si>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</si>
  <si>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</si>
  <si>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</si>
  <si>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</si>
  <si>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</si>
  <si>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</si>
  <si>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</si>
  <si>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</si>
  <si>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</si>
  <si>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</si>
  <si>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</si>
  <si>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</si>
  <si>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</si>
  <si>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</si>
  <si>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</si>
  <si>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</si>
  <si>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</si>
  <si>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</si>
  <si>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</si>
  <si>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</si>
  <si>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</si>
  <si>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</si>
  <si>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</si>
  <si>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</si>
  <si>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</si>
  <si>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</si>
  <si>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</si>
  <si>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</si>
  <si>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</si>
  <si>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</si>
  <si>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</si>
  <si>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</si>
  <si>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</si>
  <si>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</si>
  <si>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</si>
  <si>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</si>
  <si>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</si>
  <si>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</si>
  <si>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</si>
  <si>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</si>
  <si>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</si>
  <si>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</si>
  <si>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</si>
  <si>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</si>
  <si>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</si>
  <si>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</si>
  <si>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</si>
  <si>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</si>
  <si>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</si>
  <si>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</si>
  <si>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</si>
  <si>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</si>
  <si>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</si>
  <si>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</si>
  <si>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</si>
  <si>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</si>
  <si>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</si>
  <si>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</si>
  <si>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</si>
  <si>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</si>
  <si>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</si>
  <si>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</si>
  <si>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</si>
  <si>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</si>
  <si>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</si>
  <si>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</si>
  <si>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</si>
  <si>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</si>
  <si>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</si>
  <si>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</si>
  <si>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</si>
  <si>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</si>
  <si>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</si>
  <si>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</si>
  <si>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</si>
  <si>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</si>
  <si>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</si>
  <si>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</si>
  <si>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</si>
  <si>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</si>
  <si>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</si>
  <si>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</si>
  <si>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</si>
  <si>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</si>
  <si>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</si>
  <si>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</si>
  <si>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</si>
  <si>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</si>
  <si>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</si>
  <si>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</si>
  <si>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</si>
  <si>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</si>
  <si>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</si>
  <si>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</si>
  <si>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</si>
  <si>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</si>
  <si>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</si>
  <si>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</si>
  <si>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</si>
  <si>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</si>
  <si>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</si>
  <si>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</si>
  <si>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</si>
  <si>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</si>
  <si>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</si>
  <si>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</si>
  <si>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</si>
  <si>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</si>
  <si>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</si>
  <si>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</si>
  <si>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</si>
  <si>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</si>
  <si>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</si>
  <si>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</si>
  <si>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</si>
  <si>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</si>
  <si>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</si>
  <si>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</si>
  <si>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</si>
  <si>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</si>
  <si>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</si>
  <si>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</si>
  <si>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</si>
  <si>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</si>
  <si>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</si>
  <si>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</si>
  <si>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</si>
  <si>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</si>
  <si>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</si>
  <si>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</si>
  <si>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</si>
  <si>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</si>
  <si>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</si>
  <si>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</si>
  <si>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</si>
  <si>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</si>
  <si>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</si>
  <si>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</si>
  <si>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</si>
  <si>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</si>
  <si>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</si>
  <si>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</si>
  <si>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</si>
  <si>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</si>
  <si>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</si>
  <si>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</si>
  <si>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</si>
  <si>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</si>
  <si>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</si>
  <si>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</si>
  <si>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</si>
  <si>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</si>
  <si>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</si>
  <si>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</si>
  <si>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</si>
  <si>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</si>
  <si>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</si>
  <si>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</si>
  <si>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</si>
  <si>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</si>
  <si>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</si>
  <si>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</si>
  <si>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</si>
  <si>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</si>
  <si>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</si>
  <si>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</si>
  <si>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</si>
  <si>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</si>
  <si>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</si>
  <si>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</si>
  <si>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</si>
  <si>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</si>
  <si>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</si>
  <si>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</si>
  <si>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</si>
  <si>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</si>
  <si>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</si>
  <si>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</si>
  <si>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</si>
  <si>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</si>
  <si>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</si>
  <si>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</si>
  <si>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</si>
  <si>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</si>
  <si>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</si>
  <si>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</si>
  <si>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</si>
  <si>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</si>
  <si>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</si>
  <si>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</si>
  <si>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</si>
  <si>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</si>
  <si>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</si>
  <si>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</si>
  <si>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</si>
  <si>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</si>
  <si>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</si>
  <si>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</si>
  <si>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</si>
  <si>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</si>
  <si>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</si>
  <si>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</si>
  <si>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</si>
  <si>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</si>
  <si>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</si>
  <si>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</si>
  <si>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</si>
  <si>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</si>
  <si>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</si>
  <si>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</si>
  <si>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</si>
  <si>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</si>
  <si>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</si>
  <si>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</si>
  <si>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</si>
  <si>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</si>
  <si>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</si>
  <si>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</si>
  <si>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</si>
  <si>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</si>
  <si>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</si>
  <si>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</si>
  <si>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</si>
  <si>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</si>
  <si>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</si>
  <si>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</si>
  <si>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</si>
  <si>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</si>
  <si>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</si>
  <si>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</si>
  <si>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</si>
  <si>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</si>
  <si>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</si>
  <si>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</si>
  <si>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</si>
  <si>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</si>
  <si>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</si>
  <si>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</si>
  <si>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</si>
  <si>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</si>
  <si>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</si>
  <si>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</si>
  <si>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</si>
  <si>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</si>
  <si>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</si>
  <si>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</si>
  <si>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</si>
  <si>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</si>
  <si>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</si>
  <si>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</si>
  <si>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</si>
  <si>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</si>
  <si>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</si>
  <si>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</si>
  <si>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</si>
  <si>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</si>
  <si>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</si>
  <si>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</si>
  <si>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</si>
  <si>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</si>
  <si>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</si>
  <si>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</si>
  <si>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</si>
  <si>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</si>
  <si>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</si>
  <si>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</si>
  <si>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</si>
  <si>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</si>
  <si>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</si>
  <si>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</si>
  <si>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</si>
  <si>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</si>
  <si>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</si>
  <si>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</si>
  <si>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</si>
  <si>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</si>
  <si>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</si>
  <si>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</si>
  <si>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</si>
  <si>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</si>
  <si>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</si>
  <si>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</si>
  <si>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</si>
  <si>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</si>
  <si>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</si>
  <si>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</si>
  <si>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</si>
  <si>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</si>
  <si>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</si>
  <si>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</si>
  <si>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</si>
  <si>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</si>
  <si>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</si>
  <si>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</si>
  <si>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</si>
  <si>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</si>
  <si>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</si>
  <si>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</si>
  <si>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</si>
  <si>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</si>
  <si>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</si>
  <si>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</si>
  <si>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</si>
  <si>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</si>
  <si>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</si>
  <si>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</si>
  <si>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</si>
  <si>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</si>
  <si>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</si>
  <si>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</si>
  <si>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</si>
  <si>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</si>
  <si>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</si>
  <si>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</si>
  <si>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</si>
  <si>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</si>
  <si>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</si>
  <si>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</si>
  <si>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</si>
  <si>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</si>
  <si>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</si>
  <si>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</si>
  <si>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</si>
  <si>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</si>
  <si>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</si>
  <si>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</si>
  <si>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</si>
  <si>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</si>
  <si>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</si>
  <si>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</si>
  <si>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</si>
  <si>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</si>
  <si>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</si>
  <si>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</si>
  <si>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</si>
  <si>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</si>
  <si>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</si>
  <si>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</si>
  <si>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</si>
  <si>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</si>
  <si>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</si>
  <si>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</si>
  <si>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</si>
  <si>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</si>
  <si>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</si>
  <si>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</si>
  <si>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</si>
  <si>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</si>
  <si>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</si>
  <si>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</si>
  <si>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</si>
  <si>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</si>
  <si>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</si>
  <si>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</si>
  <si>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</si>
  <si>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</si>
  <si>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</si>
  <si>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</si>
  <si>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</si>
  <si>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</si>
  <si>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</si>
  <si>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</si>
  <si>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</si>
  <si>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</si>
  <si>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</si>
  <si>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</si>
  <si>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</si>
  <si>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</si>
  <si>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</si>
  <si>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</si>
  <si>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</si>
  <si>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</si>
  <si>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</si>
  <si>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</si>
  <si>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</si>
  <si>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</si>
  <si>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</si>
  <si>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</si>
  <si>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</si>
  <si>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</si>
  <si>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</si>
  <si>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</si>
  <si>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</si>
  <si>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</si>
  <si>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</si>
  <si>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</si>
  <si>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</si>
  <si>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</si>
  <si>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</si>
  <si>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</si>
  <si>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</si>
  <si>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</si>
  <si>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</si>
  <si>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</si>
  <si>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</si>
  <si>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</si>
  <si>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</si>
  <si>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</si>
  <si>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</si>
  <si>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</si>
  <si>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</si>
  <si>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</si>
  <si>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</si>
  <si>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</si>
  <si>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</si>
  <si>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</si>
  <si>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</si>
  <si>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</si>
  <si>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</si>
  <si>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</si>
  <si>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</si>
  <si>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</si>
  <si>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</si>
  <si>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</si>
  <si>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</si>
  <si>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</si>
  <si>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</si>
  <si>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</si>
  <si>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</si>
  <si>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</si>
  <si>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</si>
  <si>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</si>
  <si>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</si>
  <si>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</si>
  <si>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</si>
  <si>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</si>
  <si>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</si>
  <si>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</si>
  <si>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</si>
  <si>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</si>
  <si>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</si>
  <si>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</si>
  <si>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</si>
  <si>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</si>
  <si>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</si>
  <si>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</si>
  <si>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</si>
  <si>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</si>
  <si>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</si>
  <si>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</si>
  <si>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</si>
  <si>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</si>
  <si>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</si>
  <si>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</si>
  <si>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</si>
  <si>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</si>
  <si>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</si>
  <si>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</si>
  <si>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</si>
  <si>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</si>
  <si>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</si>
  <si>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</si>
  <si>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</si>
  <si>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</si>
  <si>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</si>
  <si>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</si>
  <si>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</si>
  <si>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</si>
  <si>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</si>
  <si>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</si>
  <si>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</si>
  <si>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</si>
  <si>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</si>
  <si>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</si>
  <si>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</si>
  <si>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</si>
  <si>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</si>
  <si>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</si>
  <si>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</si>
  <si>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</si>
  <si>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</si>
  <si>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</si>
  <si>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</si>
  <si>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</si>
  <si>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</si>
  <si>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</si>
  <si>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</si>
  <si>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</si>
  <si>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</si>
  <si>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</si>
  <si>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</si>
  <si>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</si>
  <si>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</si>
  <si>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</si>
  <si>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</si>
  <si>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</si>
  <si>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</si>
  <si>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</si>
  <si>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</si>
  <si>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</si>
  <si>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</si>
  <si>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</si>
  <si>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</si>
  <si>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</si>
  <si>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</si>
  <si>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</si>
  <si>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</si>
  <si>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</si>
  <si>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</si>
  <si>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</si>
  <si>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</si>
  <si>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</si>
  <si>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</si>
  <si>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</si>
  <si>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</si>
  <si>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</si>
  <si>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</si>
  <si>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</si>
  <si>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</si>
  <si>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</si>
  <si>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</si>
  <si>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</si>
  <si>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</si>
  <si>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</si>
  <si>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</si>
  <si>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</si>
  <si>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</si>
  <si>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</si>
  <si>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</si>
  <si>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</si>
  <si>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</si>
  <si>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</si>
  <si>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</si>
  <si>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</si>
  <si>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</si>
  <si>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</si>
  <si>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</si>
  <si>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</si>
  <si>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</si>
  <si>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</si>
  <si>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</si>
  <si>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</si>
  <si>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</si>
  <si>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</si>
  <si>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</si>
  <si>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</si>
  <si>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</si>
  <si>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</si>
  <si>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</si>
  <si>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</si>
  <si>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</si>
  <si>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</si>
  <si>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</si>
  <si>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</si>
  <si>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</si>
  <si>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</si>
  <si>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</si>
  <si>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</si>
  <si>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</si>
  <si>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</si>
  <si>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</si>
  <si>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</si>
  <si>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</si>
  <si>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</si>
  <si>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</si>
  <si>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</si>
  <si>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</si>
  <si>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</si>
  <si>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</si>
  <si>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</si>
  <si>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</si>
  <si>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</si>
  <si>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</si>
  <si>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</si>
  <si>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</si>
  <si>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</si>
  <si>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</si>
  <si>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</si>
  <si>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</si>
  <si>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</si>
  <si>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</si>
  <si>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</si>
  <si>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</si>
  <si>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</si>
  <si>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</si>
  <si>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</si>
  <si>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</si>
  <si>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</si>
  <si>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</si>
  <si>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</si>
  <si>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</si>
  <si>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</si>
  <si>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</si>
  <si>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</si>
  <si>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</si>
  <si>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</si>
  <si>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</si>
  <si>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</si>
  <si>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</si>
  <si>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</si>
  <si>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</si>
  <si>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</si>
  <si>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</si>
  <si>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</si>
  <si>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</si>
  <si>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</si>
  <si>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</si>
  <si>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</si>
  <si>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</si>
  <si>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</si>
  <si>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</si>
  <si>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</si>
  <si>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</si>
  <si>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</si>
  <si>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</si>
  <si>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</si>
  <si>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</si>
  <si>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</si>
  <si>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</si>
  <si>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</si>
  <si>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</si>
  <si>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</si>
  <si>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</si>
  <si>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</si>
  <si>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</si>
  <si>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</si>
  <si>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</si>
  <si>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</si>
  <si>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</si>
  <si>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</si>
  <si>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</si>
  <si>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</si>
  <si>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</si>
  <si>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</si>
  <si>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</si>
  <si>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</si>
  <si>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</si>
  <si>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</si>
  <si>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</si>
  <si>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</si>
  <si>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</si>
  <si>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</si>
  <si>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</si>
  <si>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</si>
  <si>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</si>
  <si>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</si>
  <si>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</si>
  <si>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</si>
  <si>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</si>
  <si>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</si>
  <si>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</si>
  <si>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</si>
  <si>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</si>
  <si>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</si>
  <si>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</si>
  <si>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</si>
  <si>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</si>
  <si>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</si>
  <si>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</si>
  <si>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</si>
  <si>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</si>
  <si>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</si>
  <si>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</si>
  <si>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</si>
  <si>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</si>
  <si>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</si>
  <si>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</si>
  <si>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</si>
  <si>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</si>
  <si>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</si>
  <si>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</si>
  <si>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</si>
  <si>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</si>
  <si>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</si>
  <si>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</si>
  <si>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</si>
  <si>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</si>
  <si>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</si>
  <si>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</si>
  <si>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</si>
  <si>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</si>
  <si>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</si>
  <si>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</si>
  <si>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</si>
  <si>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</si>
  <si>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</si>
  <si>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</si>
  <si>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</si>
  <si>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</si>
  <si>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</si>
  <si>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</si>
  <si>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</si>
  <si>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</si>
  <si>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</si>
  <si>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</si>
  <si>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</si>
  <si>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</si>
  <si>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</si>
  <si>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</si>
  <si>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</si>
  <si>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</si>
  <si>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</si>
  <si>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</si>
  <si>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</si>
  <si>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</si>
  <si>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</si>
  <si>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</si>
  <si>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</si>
  <si>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</si>
  <si>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</si>
  <si>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</si>
  <si>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</si>
  <si>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</si>
  <si>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</si>
  <si>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</si>
  <si>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</si>
  <si>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</si>
  <si>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</si>
  <si>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</si>
  <si>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</si>
  <si>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</si>
  <si>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</si>
  <si>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</si>
  <si>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</si>
  <si>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</si>
  <si>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</si>
  <si>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</si>
  <si>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</si>
  <si>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</si>
  <si>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</si>
  <si>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</si>
  <si>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</si>
  <si>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</si>
  <si>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</si>
  <si>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</si>
  <si>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</si>
  <si>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</si>
  <si>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</si>
  <si>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</si>
  <si>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</si>
  <si>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</si>
  <si>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</si>
  <si>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</si>
  <si>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</si>
  <si>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</si>
  <si>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</si>
  <si>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</si>
  <si>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</si>
  <si>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</si>
  <si>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</si>
  <si>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</si>
  <si>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</si>
  <si>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</si>
  <si>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</si>
  <si>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</si>
  <si>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</si>
  <si>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</si>
  <si>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</si>
  <si>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</si>
  <si>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</si>
  <si>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</si>
  <si>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</si>
  <si>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</si>
  <si>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</si>
  <si>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</si>
  <si>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</si>
  <si>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</si>
  <si>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</si>
  <si>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</si>
  <si>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</si>
  <si>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</si>
  <si>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</si>
  <si>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</si>
  <si>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</si>
  <si>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</si>
  <si>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</si>
  <si>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</si>
  <si>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</si>
  <si>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</si>
  <si>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</si>
  <si>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</si>
  <si>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</si>
  <si>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</si>
  <si>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</si>
  <si>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</si>
  <si>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</si>
  <si>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</si>
  <si>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</si>
  <si>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</si>
  <si>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</si>
  <si>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</si>
  <si>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</si>
  <si>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</si>
  <si>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</si>
  <si>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</si>
  <si>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</si>
  <si>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</si>
  <si>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</si>
  <si>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</si>
  <si>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</si>
  <si>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</si>
  <si>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</si>
  <si>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</si>
  <si>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</si>
  <si>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</si>
  <si>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</si>
  <si>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</si>
  <si>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</si>
  <si>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</si>
  <si>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</si>
  <si>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</si>
  <si>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</si>
  <si>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</si>
  <si>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</si>
  <si>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</si>
  <si>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</si>
  <si>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</si>
  <si>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</si>
  <si>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</si>
  <si>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</si>
  <si>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</si>
  <si>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</si>
  <si>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</si>
  <si>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</si>
  <si>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</si>
  <si>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</si>
  <si>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</si>
  <si>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</si>
  <si>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</si>
  <si>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</si>
  <si>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</si>
  <si>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</si>
  <si>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</si>
  <si>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</si>
  <si>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</si>
  <si>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</si>
  <si>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</si>
  <si>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</si>
  <si>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</si>
  <si>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</si>
  <si>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</si>
  <si>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</si>
  <si>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</si>
  <si>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</si>
  <si>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</si>
  <si>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</si>
  <si>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</si>
  <si>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</si>
  <si>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</si>
  <si>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</si>
  <si>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</si>
  <si>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</si>
  <si>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</si>
  <si>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</si>
  <si>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</si>
  <si>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</si>
  <si>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</si>
  <si>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</si>
  <si>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</si>
  <si>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</si>
  <si>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</si>
  <si>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</si>
  <si>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</si>
  <si>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</si>
  <si>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</si>
  <si>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</si>
  <si>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</si>
  <si>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</si>
  <si>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</si>
  <si>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</si>
  <si>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</si>
  <si>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</si>
  <si>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</si>
  <si>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</si>
  <si>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</si>
  <si>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</si>
  <si>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</si>
  <si>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</si>
  <si>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</si>
  <si>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</si>
  <si>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</si>
  <si>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</si>
  <si>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</si>
  <si>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</si>
  <si>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</si>
  <si>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</si>
  <si>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</si>
  <si>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</si>
  <si>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</si>
  <si>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</si>
  <si>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</si>
  <si>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</si>
  <si>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</si>
  <si>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</si>
  <si>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</si>
  <si>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</si>
  <si>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</si>
  <si>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</si>
  <si>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</si>
  <si>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</si>
  <si>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</si>
  <si>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</si>
  <si>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</si>
  <si>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</si>
  <si>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</si>
  <si>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</si>
  <si>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</si>
  <si>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</si>
  <si>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</si>
  <si>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</si>
  <si>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</si>
  <si>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</si>
  <si>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</si>
  <si>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</si>
  <si>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</si>
  <si>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</si>
  <si>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</si>
  <si>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</si>
  <si>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</si>
  <si>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</si>
  <si>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</si>
  <si>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</si>
  <si>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</si>
  <si>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</si>
  <si>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</si>
  <si>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</si>
  <si>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</si>
  <si>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</si>
  <si>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</si>
  <si>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</si>
  <si>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</si>
  <si>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</si>
  <si>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</si>
  <si>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</si>
  <si>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</si>
  <si>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</si>
  <si>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</si>
  <si>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</si>
  <si>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</si>
  <si>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</si>
  <si>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</si>
  <si>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</si>
  <si>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</si>
  <si>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</si>
  <si>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</si>
  <si>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</si>
  <si>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</si>
  <si>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</si>
  <si>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</si>
  <si>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</si>
  <si>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</si>
  <si>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</si>
  <si>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</si>
  <si>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</si>
  <si>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</si>
  <si>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</si>
  <si>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</si>
  <si>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</si>
  <si>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</si>
  <si>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</si>
  <si>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</si>
  <si>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</si>
  <si>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</si>
  <si>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</si>
  <si>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</si>
  <si>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</si>
  <si>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</si>
  <si>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</si>
  <si>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</si>
  <si>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</si>
  <si>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</si>
  <si>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</si>
  <si>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</si>
  <si>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</si>
  <si>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</si>
  <si>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</si>
  <si>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</si>
  <si>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</si>
  <si>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</si>
  <si>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</si>
  <si>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</si>
  <si>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</si>
  <si>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</si>
  <si>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</si>
  <si>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</si>
  <si>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</si>
  <si>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</si>
  <si>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</si>
  <si>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</si>
  <si>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</si>
  <si>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</si>
  <si>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</si>
  <si>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</si>
  <si>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</si>
  <si>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</si>
  <si>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</si>
  <si>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</si>
  <si>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</si>
  <si>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</si>
  <si>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</si>
  <si>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</si>
  <si>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</si>
  <si>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</si>
  <si>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</si>
  <si>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</si>
  <si>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</si>
  <si>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</si>
  <si>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</si>
  <si>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</si>
  <si>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</si>
  <si>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</si>
  <si>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</si>
  <si>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</si>
  <si>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</si>
  <si>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</si>
  <si>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</si>
  <si>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</si>
  <si>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</si>
  <si>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</si>
  <si>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</si>
  <si>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</si>
  <si>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</si>
  <si>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</si>
  <si>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</si>
  <si>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</si>
  <si>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</si>
  <si>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</si>
  <si>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</si>
  <si>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</si>
  <si>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</si>
  <si>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</si>
  <si>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</si>
  <si>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</si>
  <si>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</si>
  <si>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</si>
  <si>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</si>
  <si>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</si>
  <si>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</si>
  <si>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</si>
  <si>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</si>
  <si>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</si>
  <si>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</si>
  <si>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</si>
  <si>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</si>
  <si>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</si>
  <si>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</si>
  <si>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</si>
  <si>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</si>
  <si>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</si>
  <si>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</si>
  <si>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</si>
  <si>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</si>
  <si>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</si>
  <si>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</si>
  <si>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</si>
  <si>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</si>
  <si>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</si>
  <si>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</si>
  <si>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</si>
  <si>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</si>
  <si>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</si>
  <si>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</si>
  <si>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</si>
  <si>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</si>
  <si>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</si>
  <si>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</si>
  <si>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</si>
  <si>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</si>
  <si>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</si>
  <si>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</si>
  <si>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</si>
  <si>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</si>
  <si>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</si>
  <si>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</si>
  <si>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</si>
  <si>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</si>
  <si>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</si>
  <si>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</si>
  <si>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</si>
  <si>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</si>
  <si>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</si>
  <si>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</si>
  <si>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</si>
  <si>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</si>
  <si>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</si>
  <si>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</si>
  <si>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</si>
  <si>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</si>
  <si>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</si>
  <si>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</si>
  <si>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</si>
  <si>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</si>
  <si>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</si>
  <si>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</si>
  <si>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</si>
  <si>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</si>
  <si>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</si>
  <si>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</si>
  <si>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</si>
  <si>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</si>
  <si>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</si>
  <si>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</si>
  <si>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</si>
  <si>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</si>
  <si>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</si>
  <si>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</si>
  <si>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</si>
  <si>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</si>
  <si>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</si>
  <si>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</si>
  <si>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</si>
  <si>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</si>
  <si>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</si>
  <si>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</si>
  <si>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</si>
  <si>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</si>
  <si>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</si>
  <si>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</si>
  <si>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</si>
  <si>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</si>
  <si>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</si>
  <si>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</si>
  <si>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</si>
  <si>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</si>
  <si>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</si>
  <si>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</si>
  <si>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</si>
  <si>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</si>
  <si>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</si>
  <si>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</si>
  <si>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</si>
  <si>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</si>
  <si>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</si>
  <si>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</si>
  <si>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</si>
  <si>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</si>
  <si>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</si>
  <si>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</si>
  <si>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</si>
  <si>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</si>
  <si>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</si>
  <si>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</si>
  <si>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</si>
  <si>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</si>
  <si>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</si>
  <si>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</si>
  <si>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</si>
  <si>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</si>
  <si>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</si>
  <si>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</si>
  <si>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</si>
  <si>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</si>
  <si>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</si>
  <si>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</si>
  <si>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</si>
  <si>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</si>
  <si>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</si>
  <si>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</si>
  <si>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</si>
  <si>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</si>
  <si>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</si>
  <si>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</si>
  <si>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</si>
  <si>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</si>
  <si>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</si>
  <si>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</si>
  <si>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</si>
  <si>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</si>
  <si>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</si>
  <si>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</si>
  <si>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</si>
  <si>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</si>
  <si>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</si>
  <si>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</si>
  <si>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</si>
  <si>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</si>
  <si>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</si>
  <si>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</si>
  <si>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</si>
  <si>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</si>
  <si>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</si>
  <si>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</si>
  <si>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</si>
  <si>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</si>
  <si>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</si>
  <si>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</si>
  <si>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</si>
  <si>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</si>
  <si>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</si>
  <si>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</si>
  <si>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</si>
  <si>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</si>
  <si>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</si>
  <si>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</si>
  <si>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</si>
  <si>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</si>
  <si>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</si>
  <si>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</si>
  <si>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</si>
  <si>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</si>
  <si>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</si>
  <si>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</si>
  <si>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</si>
  <si>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</si>
  <si>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</si>
  <si>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</si>
  <si>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</si>
  <si>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</si>
  <si>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</si>
  <si>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</si>
  <si>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</si>
  <si>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</si>
  <si>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</si>
  <si>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</si>
  <si>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</si>
  <si>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</si>
  <si>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</si>
  <si>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</si>
  <si>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</si>
  <si>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</si>
  <si>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</si>
  <si>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</si>
  <si>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</si>
  <si>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</si>
  <si>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</si>
  <si>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</si>
  <si>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</si>
  <si>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</si>
  <si>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</si>
  <si>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</si>
  <si>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</si>
  <si>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</si>
  <si>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</si>
  <si>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</si>
  <si>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</si>
  <si>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</si>
  <si>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</si>
  <si>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</si>
  <si>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</si>
  <si>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</si>
  <si>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</si>
  <si>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</si>
  <si>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</si>
  <si>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</si>
  <si>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</si>
  <si>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</si>
  <si>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</si>
  <si>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</si>
  <si>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</si>
  <si>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</si>
  <si>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</si>
  <si>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</si>
  <si>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</si>
  <si>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</si>
  <si>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</si>
  <si>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</si>
  <si>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</si>
  <si>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</si>
  <si>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</si>
  <si>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</si>
  <si>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</si>
  <si>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</si>
  <si>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</si>
  <si>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</si>
  <si>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</si>
  <si>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</si>
  <si>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</si>
  <si>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</si>
  <si>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</si>
  <si>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</si>
  <si>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</si>
  <si>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</si>
  <si>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</si>
  <si>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</si>
  <si>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</si>
  <si>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</si>
  <si>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</si>
  <si>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</si>
  <si>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</si>
  <si>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</si>
  <si>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</si>
  <si>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</si>
  <si>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</si>
  <si>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</si>
  <si>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</si>
  <si>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</si>
  <si>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</si>
  <si>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</si>
  <si>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</si>
  <si>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</si>
  <si>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</si>
  <si>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</si>
  <si>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</si>
  <si>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</si>
  <si>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</si>
  <si>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</si>
  <si>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</si>
  <si>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</si>
  <si>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</si>
  <si>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</si>
  <si>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</si>
  <si>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</si>
  <si>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</si>
  <si>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</si>
  <si>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</si>
  <si>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</si>
  <si>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</si>
  <si>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</si>
  <si>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</si>
  <si>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</si>
  <si>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</si>
  <si>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</si>
  <si>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</si>
  <si>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</si>
  <si>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</si>
  <si>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</si>
  <si>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</si>
  <si>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</si>
  <si>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</si>
  <si>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</si>
  <si>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</si>
  <si>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</si>
  <si>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</si>
  <si>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</si>
  <si>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</si>
  <si>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</si>
  <si>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</si>
  <si>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</si>
  <si>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</si>
  <si>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</si>
  <si>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</si>
  <si>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</si>
  <si>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</si>
  <si>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</si>
  <si>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</si>
  <si>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</si>
  <si>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</si>
  <si>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</si>
  <si>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</si>
  <si>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</si>
  <si>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</si>
  <si>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</si>
  <si>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</si>
  <si>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</si>
  <si>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</si>
  <si>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</si>
  <si>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</si>
  <si>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</si>
  <si>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</si>
  <si>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</si>
  <si>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</si>
  <si>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</si>
  <si>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</si>
  <si>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</si>
  <si>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</si>
  <si>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</si>
  <si>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</si>
  <si>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</si>
  <si>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</si>
  <si>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</si>
  <si>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</si>
  <si>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</si>
  <si>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</si>
  <si>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</si>
  <si>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</si>
  <si>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</si>
  <si>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</si>
  <si>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</si>
  <si>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</si>
  <si>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</si>
  <si>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</si>
  <si>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</si>
  <si>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</si>
  <si>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</si>
  <si>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</si>
  <si>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</si>
  <si>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</si>
  <si>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</si>
  <si>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</si>
  <si>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</si>
  <si>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</si>
  <si>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</si>
  <si>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</si>
  <si>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</si>
  <si>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</si>
  <si>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</si>
  <si>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</si>
  <si>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</si>
  <si>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</si>
  <si>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</si>
  <si>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</si>
  <si>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</si>
  <si>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</si>
  <si>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</si>
  <si>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</si>
  <si>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</si>
  <si>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</si>
  <si>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</si>
  <si>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</si>
  <si>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</si>
  <si>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</si>
  <si>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</si>
  <si>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</si>
  <si>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</si>
  <si>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</si>
  <si>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</si>
  <si>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</si>
  <si>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</si>
  <si>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</si>
  <si>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</si>
  <si>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</si>
  <si>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</si>
  <si>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</si>
  <si>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</si>
  <si>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</si>
  <si>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</si>
  <si>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</si>
  <si>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</si>
  <si>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</si>
  <si>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</si>
  <si>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</si>
  <si>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</si>
  <si>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</si>
  <si>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</si>
  <si>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</si>
  <si>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</si>
  <si>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</si>
  <si>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</si>
  <si>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</si>
  <si>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</si>
  <si>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</si>
  <si>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</si>
  <si>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</si>
  <si>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</si>
  <si>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</si>
  <si>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</si>
  <si>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</si>
  <si>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</si>
  <si>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</si>
  <si>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</si>
  <si>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</si>
  <si>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</si>
  <si>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</si>
  <si>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</si>
  <si>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</si>
  <si>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</si>
  <si>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</si>
  <si>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</si>
  <si>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</si>
  <si>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</si>
  <si>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</si>
  <si>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</si>
  <si>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</si>
  <si>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</si>
  <si>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</si>
  <si>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</si>
  <si>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</si>
  <si>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</si>
  <si>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</si>
  <si>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</si>
  <si>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</si>
  <si>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</si>
  <si>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</si>
  <si>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</si>
  <si>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</si>
  <si>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</si>
  <si>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</si>
  <si>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</si>
  <si>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</si>
  <si>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</si>
  <si>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</si>
  <si>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</si>
  <si>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</si>
  <si>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</si>
  <si>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</si>
  <si>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</si>
  <si>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</si>
  <si>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</si>
  <si>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</si>
  <si>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</si>
  <si>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</si>
  <si>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</si>
  <si>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</si>
  <si>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</si>
  <si>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</si>
  <si>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</si>
  <si>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</si>
  <si>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</si>
  <si>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</si>
  <si>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</si>
  <si>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</si>
  <si>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</si>
  <si>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</si>
  <si>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</si>
  <si>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</si>
  <si>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</si>
  <si>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</si>
  <si>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</si>
  <si>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</si>
  <si>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</si>
  <si>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</si>
  <si>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</si>
  <si>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</si>
  <si>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</si>
  <si>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</si>
  <si>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</si>
  <si>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</si>
  <si>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</si>
  <si>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</si>
  <si>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</si>
  <si>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</si>
  <si>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</si>
  <si>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</si>
  <si>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</si>
  <si>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</si>
  <si>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</si>
  <si>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</si>
  <si>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</si>
  <si>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</si>
  <si>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</si>
  <si>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</si>
  <si>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</si>
  <si>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</si>
  <si>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</si>
  <si>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</si>
  <si>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</si>
  <si>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</si>
  <si>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</si>
  <si>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</si>
  <si>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</si>
  <si>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</si>
  <si>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</si>
  <si>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</si>
  <si>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</si>
  <si>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</si>
  <si>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</si>
  <si>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</si>
  <si>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</si>
  <si>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</si>
  <si>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</si>
  <si>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</si>
  <si>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</si>
  <si>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</si>
  <si>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</si>
  <si>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</si>
  <si>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</si>
  <si>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</si>
  <si>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</si>
  <si>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</si>
  <si>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</si>
  <si>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</si>
  <si>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</si>
  <si>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</si>
  <si>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</si>
  <si>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</si>
  <si>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</si>
  <si>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</si>
  <si>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</si>
  <si>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</si>
  <si>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</si>
  <si>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</si>
  <si>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</si>
  <si>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</si>
  <si>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</si>
  <si>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</si>
  <si>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</si>
  <si>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</si>
  <si>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</si>
  <si>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</si>
  <si>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</si>
  <si>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</si>
  <si>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</si>
  <si>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</si>
  <si>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</si>
  <si>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</si>
  <si>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</si>
  <si>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</si>
  <si>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</si>
  <si>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</si>
  <si>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</si>
  <si>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</si>
  <si>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</si>
  <si>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</si>
  <si>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</si>
  <si>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</si>
  <si>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</si>
  <si>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</si>
  <si>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</si>
  <si>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</si>
  <si>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</si>
  <si>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</si>
  <si>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</si>
  <si>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</si>
  <si>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</si>
  <si>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</si>
  <si>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</si>
  <si>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</si>
  <si>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</si>
  <si>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</si>
  <si>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</si>
  <si>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</si>
  <si>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</si>
  <si>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</si>
  <si>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</si>
  <si>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</si>
  <si>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</si>
  <si>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</si>
  <si>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</si>
  <si>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</si>
  <si>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</si>
  <si>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</si>
  <si>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</si>
  <si>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</si>
  <si>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</si>
  <si>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</si>
  <si>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</si>
  <si>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</si>
  <si>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</si>
  <si>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</si>
  <si>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</si>
  <si>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</si>
  <si>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</si>
  <si>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</si>
  <si>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</si>
  <si>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</si>
  <si>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</si>
  <si>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</si>
  <si>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</si>
  <si>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</si>
  <si>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</si>
  <si>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</si>
  <si>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</si>
  <si>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</si>
  <si>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</si>
  <si>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</si>
  <si>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</si>
  <si>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</si>
  <si>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</si>
  <si>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</si>
  <si>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</si>
  <si>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</si>
  <si>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</si>
  <si>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</si>
  <si>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</si>
  <si>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</si>
  <si>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</si>
  <si>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</si>
  <si>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</si>
  <si>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</si>
  <si>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</si>
  <si>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</si>
  <si>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</si>
  <si>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</si>
  <si>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</si>
  <si>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</si>
  <si>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</si>
  <si>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</si>
  <si>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</si>
  <si>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</si>
  <si>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</si>
  <si>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</si>
  <si>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</si>
  <si>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</si>
  <si>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</si>
  <si>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</si>
  <si>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</si>
  <si>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</si>
  <si>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</si>
  <si>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</si>
  <si>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</si>
  <si>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</si>
  <si>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</si>
  <si>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</si>
  <si>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</si>
  <si>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</si>
  <si>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</si>
  <si>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</si>
  <si>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</si>
  <si>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</si>
  <si>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</si>
  <si>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</si>
  <si>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</si>
  <si>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</si>
  <si>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</si>
  <si>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</si>
  <si>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</si>
  <si>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</si>
  <si>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</si>
  <si>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</si>
  <si>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</si>
  <si>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</si>
  <si>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</si>
  <si>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</si>
  <si>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</si>
  <si>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</si>
  <si>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</si>
  <si>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</si>
  <si>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</si>
  <si>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</si>
  <si>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</si>
  <si>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</si>
  <si>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</si>
  <si>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</si>
  <si>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</si>
  <si>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</si>
  <si>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</si>
  <si>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</si>
  <si>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</si>
  <si>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</si>
  <si>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</si>
  <si>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</si>
  <si>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</si>
  <si>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</si>
  <si>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</si>
  <si>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</si>
  <si>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</si>
  <si>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</si>
  <si>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</si>
  <si>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</si>
  <si>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</si>
  <si>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</si>
  <si>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</si>
  <si>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</si>
  <si>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</si>
  <si>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</si>
  <si>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</si>
  <si>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</si>
  <si>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</si>
  <si>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</si>
  <si>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</si>
  <si>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</si>
  <si>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</si>
  <si>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</si>
  <si>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</si>
  <si>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</si>
  <si>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</si>
  <si>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</si>
  <si>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</si>
  <si>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</si>
  <si>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</si>
  <si>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</si>
  <si>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</si>
  <si>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</si>
  <si>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</si>
  <si>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</si>
  <si>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</si>
  <si>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</si>
  <si>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</si>
  <si>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</si>
  <si>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</si>
  <si>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</si>
  <si>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</si>
  <si>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</si>
  <si>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</si>
  <si>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</si>
  <si>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</si>
  <si>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</si>
  <si>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</si>
  <si>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</si>
  <si>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</si>
  <si>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</si>
  <si>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</si>
  <si>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</si>
  <si>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</si>
  <si>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</si>
  <si>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</si>
  <si>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</si>
  <si>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</si>
  <si>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</si>
  <si>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</si>
  <si>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</si>
  <si>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</si>
  <si>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</si>
  <si>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</si>
  <si>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</si>
  <si>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</si>
  <si>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</si>
  <si>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</si>
  <si>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</si>
  <si>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</si>
  <si>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</si>
  <si>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</si>
  <si>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</si>
  <si>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</si>
  <si>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</si>
  <si>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</si>
  <si>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</si>
  <si>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</si>
  <si>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</si>
  <si>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</si>
  <si>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</si>
  <si>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</si>
  <si>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</si>
  <si>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</si>
  <si>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</si>
  <si>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</si>
  <si>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</si>
  <si>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</si>
  <si>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</si>
  <si>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</si>
  <si>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</si>
  <si>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</si>
  <si>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</si>
  <si>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</si>
  <si>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</si>
  <si>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</si>
  <si>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</si>
  <si>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</si>
  <si>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</si>
  <si>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</si>
  <si>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</si>
  <si>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</si>
  <si>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</si>
  <si>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</si>
  <si>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</si>
  <si>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</si>
  <si>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</si>
  <si>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</si>
  <si>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</si>
  <si>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</si>
  <si>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</si>
  <si>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</si>
  <si>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</si>
  <si>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</si>
  <si>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</si>
  <si>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</si>
  <si>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</si>
  <si>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</si>
  <si>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</si>
  <si>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</si>
  <si>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</si>
  <si>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</si>
  <si>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</si>
  <si>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</si>
  <si>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</si>
  <si>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</si>
  <si>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</si>
  <si>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</si>
  <si>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</si>
  <si>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</si>
  <si>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</si>
  <si>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</si>
  <si>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</si>
  <si>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</si>
  <si>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</si>
  <si>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</si>
  <si>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</si>
  <si>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</si>
  <si>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</si>
  <si>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</si>
  <si>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</si>
  <si>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</si>
  <si>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</si>
  <si>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</si>
  <si>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</si>
  <si>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</si>
  <si>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</si>
  <si>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</si>
  <si>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</si>
  <si>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</si>
  <si>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</si>
  <si>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</si>
  <si>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</si>
  <si>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</si>
  <si>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</si>
  <si>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</si>
  <si>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</si>
  <si>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</si>
  <si>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</si>
  <si>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</si>
  <si>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</si>
  <si>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</si>
  <si>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</si>
  <si>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</si>
  <si>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</si>
  <si>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</si>
  <si>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</si>
  <si>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</si>
  <si>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</si>
  <si>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</si>
  <si>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</si>
  <si>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</si>
  <si>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</si>
  <si>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</si>
  <si>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</si>
  <si>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</si>
  <si>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</si>
  <si>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</si>
  <si>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</si>
  <si>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</si>
  <si>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</si>
  <si>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</si>
  <si>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</si>
  <si>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</si>
  <si>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</si>
  <si>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</si>
  <si>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</si>
  <si>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</si>
  <si>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</si>
  <si>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</si>
  <si>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</si>
  <si>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</si>
  <si>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</si>
  <si>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</si>
  <si>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</si>
  <si>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</si>
  <si>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</si>
  <si>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</si>
  <si>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</si>
  <si>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</si>
  <si>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</si>
  <si>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</si>
  <si>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</si>
  <si>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</si>
  <si>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</si>
  <si>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</si>
  <si>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</si>
  <si>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</si>
  <si>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</si>
  <si>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</si>
  <si>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</si>
  <si>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</si>
  <si>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</si>
  <si>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</si>
  <si>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</si>
  <si>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</si>
  <si>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</si>
  <si>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</si>
  <si>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</si>
  <si>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</si>
  <si>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</si>
  <si>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</si>
  <si>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</si>
  <si>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</si>
  <si>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</si>
  <si>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</si>
  <si>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</si>
  <si>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</si>
  <si>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</si>
  <si>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</si>
  <si>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</si>
  <si>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</si>
  <si>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</si>
  <si>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</si>
  <si>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</si>
  <si>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</si>
  <si>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</si>
  <si>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</si>
  <si>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</si>
  <si>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</si>
  <si>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</si>
  <si>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</si>
  <si>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</si>
  <si>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</si>
  <si>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</si>
  <si>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</si>
  <si>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</si>
  <si>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</si>
  <si>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</si>
  <si>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</si>
  <si>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</si>
  <si>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</si>
  <si>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</si>
  <si>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</si>
  <si>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</si>
  <si>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</si>
  <si>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</si>
  <si>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</si>
  <si>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</si>
  <si>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</si>
  <si>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</si>
  <si>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</si>
  <si>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</si>
  <si>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</si>
  <si>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</si>
  <si>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</si>
  <si>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</si>
  <si>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</si>
  <si>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</si>
  <si>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</si>
  <si>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</si>
  <si>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</si>
  <si>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</si>
  <si>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</si>
  <si>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</si>
  <si>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</si>
  <si>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</si>
  <si>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</si>
  <si>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</si>
  <si>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</si>
  <si>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</si>
  <si>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</si>
  <si>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</si>
  <si>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</si>
  <si>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</si>
  <si>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</si>
  <si>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</si>
  <si>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</si>
  <si>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</si>
  <si>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</si>
  <si>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</si>
  <si>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</si>
  <si>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</si>
  <si>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</si>
  <si>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</si>
  <si>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</si>
  <si>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</si>
  <si>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</si>
  <si>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</si>
  <si>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</si>
  <si>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</si>
  <si>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</si>
  <si>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</si>
  <si>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</si>
  <si>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</si>
  <si>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</si>
  <si>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</si>
  <si>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</si>
  <si>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</si>
  <si>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</si>
  <si>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</si>
  <si>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</si>
  <si>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</si>
  <si>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</si>
  <si>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</si>
  <si>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</si>
  <si>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</si>
  <si>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</si>
  <si>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</si>
  <si>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</si>
  <si>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</si>
  <si>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</si>
  <si>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</si>
  <si>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</si>
  <si>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</si>
  <si>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</si>
  <si>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</si>
  <si>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</si>
  <si>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</si>
  <si>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</si>
  <si>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</si>
  <si>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</si>
  <si>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</si>
  <si>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</si>
  <si>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</si>
  <si>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</si>
  <si>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</si>
  <si>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</si>
  <si>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</si>
  <si>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</si>
  <si>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</si>
  <si>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</si>
  <si>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</si>
  <si>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</si>
  <si>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</si>
  <si>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</si>
  <si>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</si>
  <si>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</si>
  <si>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</si>
  <si>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</si>
  <si>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</si>
  <si>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</si>
  <si>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</si>
  <si>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</si>
  <si>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</si>
  <si>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</si>
  <si>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</si>
  <si>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</si>
  <si>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</si>
  <si>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</si>
  <si>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</si>
  <si>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</si>
  <si>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</si>
  <si>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</si>
  <si>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</si>
  <si>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</si>
  <si>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</si>
  <si>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</si>
  <si>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</si>
  <si>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</si>
  <si>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</si>
  <si>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</si>
  <si>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</si>
  <si>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</si>
  <si>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</si>
  <si>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</si>
  <si>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</si>
  <si>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</si>
  <si>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</si>
  <si>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</si>
  <si>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</si>
  <si>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</si>
  <si>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</si>
  <si>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</si>
  <si>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</si>
  <si>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</si>
  <si>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</si>
  <si>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</si>
  <si>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</si>
  <si>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</si>
  <si>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</si>
  <si>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</si>
  <si>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</si>
  <si>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</si>
  <si>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</si>
  <si>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</si>
  <si>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</si>
  <si>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</si>
  <si>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</si>
  <si>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</si>
  <si>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</si>
  <si>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</si>
  <si>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</si>
  <si>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</si>
  <si>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</si>
  <si>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</si>
  <si>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</si>
  <si>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</si>
  <si>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</si>
  <si>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</si>
  <si>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</si>
  <si>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</si>
  <si>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</si>
  <si>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</si>
  <si>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</si>
  <si>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</si>
  <si>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</si>
  <si>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</si>
  <si>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</si>
  <si>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</si>
  <si>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</si>
  <si>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</si>
  <si>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</si>
  <si>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</si>
  <si>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</si>
  <si>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</si>
  <si>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</si>
  <si>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</si>
  <si>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</si>
  <si>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</si>
  <si>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</si>
  <si>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</si>
  <si>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</si>
  <si>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</si>
  <si>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</si>
  <si>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</si>
  <si>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</si>
  <si>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</si>
  <si>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</si>
  <si>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</si>
  <si>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</si>
  <si>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</si>
  <si>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</si>
  <si>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</si>
  <si>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</si>
  <si>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</si>
  <si>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</si>
  <si>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</si>
  <si>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</si>
  <si>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</si>
  <si>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</si>
  <si>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</si>
  <si>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</si>
  <si>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</si>
  <si>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</si>
  <si>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</si>
  <si>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</si>
  <si>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</si>
  <si>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</si>
  <si>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</si>
  <si>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</si>
  <si>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</si>
  <si>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</si>
  <si>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</si>
  <si>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</si>
  <si>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</si>
  <si>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</si>
  <si>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</si>
  <si>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</si>
  <si>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</si>
  <si>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</si>
  <si>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</si>
  <si>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</si>
  <si>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</si>
  <si>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</si>
  <si>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</si>
  <si>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</si>
  <si>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</si>
  <si>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</si>
  <si>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</si>
  <si>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</si>
  <si>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</si>
  <si>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</si>
  <si>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</si>
  <si>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</si>
  <si>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</si>
  <si>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</si>
  <si>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</si>
  <si>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</si>
  <si>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</si>
  <si>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</si>
  <si>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</si>
  <si>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</si>
  <si>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</si>
  <si>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</si>
  <si>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</si>
  <si>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</si>
  <si>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</si>
  <si>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</si>
  <si>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</si>
  <si>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</si>
  <si>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</si>
  <si>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</si>
  <si>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</si>
  <si>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</si>
  <si>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</si>
  <si>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</si>
  <si>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</si>
  <si>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</si>
  <si>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</si>
  <si>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</si>
  <si>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</si>
  <si>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</si>
  <si>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</si>
  <si>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</si>
  <si>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</si>
  <si>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</si>
  <si>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</si>
  <si>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</si>
  <si>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</si>
  <si>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</si>
  <si>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</si>
  <si>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</si>
  <si>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</si>
  <si>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</si>
  <si>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</si>
  <si>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</si>
  <si>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</si>
  <si>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</si>
  <si>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</si>
  <si>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</si>
  <si>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</si>
  <si>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</si>
  <si>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</si>
  <si>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</si>
  <si>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</si>
  <si>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</si>
  <si>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</si>
  <si>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</si>
  <si>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</si>
  <si>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</si>
  <si>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</si>
  <si>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</si>
  <si>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</si>
  <si>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</si>
  <si>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</si>
  <si>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</si>
  <si>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</si>
  <si>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</si>
  <si>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</si>
  <si>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</si>
  <si>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</si>
  <si>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</si>
  <si>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</si>
  <si>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</si>
  <si>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</si>
  <si>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</si>
  <si>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</si>
  <si>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</si>
  <si>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</si>
  <si>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</si>
  <si>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</si>
  <si>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</si>
  <si>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</si>
  <si>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</si>
  <si>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</si>
  <si>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</si>
  <si>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</si>
  <si>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</si>
  <si>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</si>
  <si>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</si>
  <si>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</si>
  <si>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</si>
  <si>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</si>
  <si>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</si>
  <si>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</si>
  <si>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</si>
  <si>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</si>
  <si>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</si>
  <si>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</si>
  <si>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</si>
  <si>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</si>
  <si>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</si>
  <si>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</si>
  <si>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</si>
  <si>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</si>
  <si>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</si>
  <si>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</si>
  <si>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</si>
  <si>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</si>
  <si>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</si>
  <si>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</si>
  <si>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</si>
  <si>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</si>
  <si>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</si>
  <si>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</si>
  <si>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</si>
  <si>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</si>
  <si>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</si>
  <si>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</si>
  <si>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</si>
  <si>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</si>
  <si>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</si>
  <si>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</si>
  <si>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</si>
  <si>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</si>
  <si>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</si>
  <si>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</si>
  <si>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</si>
  <si>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</si>
  <si>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</si>
  <si>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</si>
  <si>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</si>
  <si>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</si>
  <si>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</si>
  <si>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</si>
  <si>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</si>
  <si>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</si>
  <si>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</si>
  <si>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</si>
  <si>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</si>
  <si>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</si>
  <si>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</si>
  <si>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</si>
  <si>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</si>
  <si>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</si>
  <si>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</si>
  <si>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</si>
  <si>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</si>
  <si>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</si>
  <si>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</si>
  <si>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</si>
  <si>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</si>
  <si>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</si>
  <si>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</si>
  <si>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</si>
  <si>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</si>
  <si>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</si>
  <si>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</si>
  <si>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</si>
  <si>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</si>
  <si>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</si>
  <si>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</si>
  <si>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</si>
  <si>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</si>
  <si>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</si>
  <si>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</si>
  <si>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</si>
  <si>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</si>
  <si>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</si>
  <si>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</si>
  <si>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</si>
  <si>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</si>
  <si>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</si>
  <si>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</si>
  <si>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</si>
  <si>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</si>
  <si>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</si>
  <si>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</si>
  <si>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</si>
  <si>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</si>
  <si>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</si>
  <si>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</si>
  <si>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</si>
  <si>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</si>
  <si>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</si>
  <si>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</si>
  <si>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</si>
  <si>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</si>
  <si>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</si>
  <si>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</si>
  <si>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</si>
  <si>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</si>
  <si>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</si>
  <si>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</si>
  <si>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</si>
  <si>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</si>
  <si>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</si>
  <si>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</si>
  <si>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</si>
  <si>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</si>
  <si>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</si>
  <si>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</si>
  <si>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</si>
  <si>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</si>
  <si>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</si>
  <si>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</si>
  <si>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</si>
  <si>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</si>
  <si>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</si>
  <si>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</si>
  <si>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</si>
  <si>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</si>
  <si>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</si>
  <si>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</si>
  <si>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</si>
  <si>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</si>
  <si>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</si>
  <si>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</si>
  <si>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</si>
  <si>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</si>
  <si>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</si>
  <si>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</si>
  <si>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</si>
  <si>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</si>
  <si>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</si>
  <si>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</si>
  <si>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</si>
  <si>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</si>
  <si>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</si>
  <si>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</si>
  <si>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</si>
  <si>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</si>
  <si>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</si>
  <si>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</si>
  <si>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</si>
  <si>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</si>
  <si>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</si>
  <si>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</si>
  <si>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</si>
  <si>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</si>
  <si>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</si>
  <si>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</si>
  <si>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</si>
  <si>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</si>
  <si>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</si>
  <si>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</si>
  <si>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</si>
  <si>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</si>
  <si>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</si>
  <si>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</si>
  <si>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</si>
  <si>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</si>
  <si>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</si>
  <si>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</si>
  <si>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</si>
  <si>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</si>
  <si>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</si>
  <si>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</si>
  <si>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</si>
  <si>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</si>
  <si>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</si>
  <si>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</si>
  <si>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</si>
  <si>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</si>
  <si>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</si>
  <si>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</si>
  <si>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</si>
  <si>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</si>
  <si>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</si>
  <si>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</si>
  <si>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</si>
  <si>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</si>
  <si>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</si>
  <si>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</si>
  <si>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</si>
  <si>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</si>
  <si>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</si>
  <si>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</si>
  <si>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</si>
  <si>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</si>
  <si>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</si>
  <si>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</si>
  <si>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</si>
  <si>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</si>
  <si>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</si>
  <si>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</si>
  <si>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</si>
  <si>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</si>
  <si>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</si>
  <si>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</si>
  <si>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</si>
  <si>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</si>
  <si>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</si>
  <si>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</si>
  <si>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</si>
  <si>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</si>
  <si>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</si>
  <si>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</si>
  <si>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</si>
  <si>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</si>
  <si>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</si>
  <si>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</si>
  <si>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</si>
  <si>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</si>
  <si>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</si>
  <si>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</si>
  <si>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</si>
  <si>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</si>
  <si>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</si>
  <si>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</si>
  <si>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</si>
  <si>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</si>
  <si>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</si>
  <si>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</si>
  <si>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</si>
  <si>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</si>
  <si>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</si>
  <si>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</si>
  <si>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</si>
  <si>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</si>
  <si>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</si>
  <si>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</si>
  <si>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</si>
  <si>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</si>
  <si>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</si>
  <si>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</si>
  <si>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</si>
  <si>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</si>
  <si>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</si>
  <si>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</si>
  <si>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</si>
  <si>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</si>
  <si>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</si>
  <si>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</si>
  <si>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</si>
  <si>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</si>
  <si>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</si>
  <si>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</si>
  <si>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</si>
  <si>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</si>
  <si>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</si>
  <si>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</si>
  <si>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</si>
  <si>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</si>
  <si>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</si>
  <si>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</si>
  <si>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</si>
  <si>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</si>
  <si>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</si>
  <si>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</si>
  <si>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</si>
  <si>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</si>
  <si>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</si>
  <si>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</si>
  <si>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</si>
  <si>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</si>
  <si>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</si>
  <si>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</si>
  <si>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</si>
  <si>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</si>
  <si>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</si>
  <si>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</si>
  <si>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</si>
  <si>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</si>
  <si>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</si>
  <si>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</si>
  <si>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</si>
  <si>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</si>
  <si>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</si>
  <si>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</si>
  <si>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</si>
  <si>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</si>
  <si>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</si>
  <si>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</si>
  <si>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</si>
  <si>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</si>
  <si>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</si>
  <si>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</si>
  <si>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</si>
  <si>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</si>
  <si>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</si>
  <si>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</si>
  <si>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</si>
  <si>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</si>
  <si>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</si>
  <si>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</si>
  <si>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</si>
  <si>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</si>
  <si>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</si>
  <si>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</si>
  <si>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</si>
  <si>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</si>
  <si>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</si>
  <si>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</si>
  <si>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</si>
  <si>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</si>
  <si>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</si>
  <si>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</si>
  <si>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</si>
  <si>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</si>
  <si>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</si>
  <si>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</si>
  <si>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</si>
  <si>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</si>
  <si>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</si>
  <si>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</si>
  <si>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</si>
  <si>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</si>
  <si>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</si>
  <si>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</si>
  <si>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</si>
  <si>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</si>
  <si>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</si>
  <si>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</si>
  <si>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</si>
  <si>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</si>
  <si>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</si>
  <si>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</si>
  <si>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</si>
  <si>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</si>
  <si>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</si>
  <si>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</si>
  <si>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</si>
  <si>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</si>
  <si>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</si>
  <si>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</si>
  <si>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</si>
  <si>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</si>
  <si>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</si>
  <si>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</si>
  <si>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</si>
  <si>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</si>
  <si>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</si>
  <si>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</si>
  <si>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</si>
  <si>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</si>
  <si>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</si>
  <si>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</si>
  <si>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</si>
  <si>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</si>
  <si>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</si>
  <si>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</si>
  <si>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</si>
  <si>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</si>
  <si>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</si>
  <si>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</si>
  <si>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</si>
  <si>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</si>
  <si>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</si>
  <si>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</si>
  <si>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</si>
  <si>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</si>
  <si>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</si>
  <si>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</si>
  <si>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</si>
  <si>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</si>
  <si>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</si>
  <si>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</si>
  <si>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</si>
  <si>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</si>
  <si>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</si>
  <si>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</si>
  <si>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</si>
  <si>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</si>
  <si>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</si>
  <si>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</si>
  <si>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</si>
  <si>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</si>
  <si>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</si>
  <si>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</si>
  <si>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</si>
  <si>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</si>
  <si>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</si>
  <si>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</si>
  <si>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</si>
  <si>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</si>
  <si>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</si>
  <si>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</si>
  <si>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</si>
  <si>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</si>
  <si>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</si>
  <si>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</si>
  <si>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</si>
  <si>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</si>
  <si>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</si>
  <si>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</si>
  <si>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</si>
  <si>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</si>
  <si>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</si>
  <si>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</si>
  <si>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</si>
  <si>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</si>
  <si>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</si>
  <si>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</si>
  <si>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</si>
  <si>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</si>
  <si>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</si>
  <si>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</si>
  <si>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</si>
  <si>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</si>
  <si>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</si>
  <si>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</si>
  <si>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</si>
  <si>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</si>
  <si>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</si>
  <si>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</si>
  <si>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</si>
  <si>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</si>
  <si>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</si>
  <si>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</si>
  <si>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</si>
  <si>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</si>
  <si>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</si>
  <si>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</si>
  <si>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</si>
  <si>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</si>
  <si>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</si>
  <si>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</si>
  <si>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</si>
  <si>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</si>
  <si>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</si>
  <si>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</si>
  <si>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</si>
  <si>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</si>
  <si>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</si>
  <si>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</si>
  <si>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</si>
  <si>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</si>
  <si>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</si>
  <si>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</si>
  <si>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</si>
  <si>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</si>
  <si>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</si>
  <si>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</si>
  <si>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</si>
  <si>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</si>
  <si>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</si>
  <si>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</si>
  <si>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</si>
  <si>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</si>
  <si>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</si>
  <si>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</si>
  <si>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</si>
  <si>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</si>
  <si>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</si>
  <si>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</si>
  <si>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</si>
  <si>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</si>
  <si>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</si>
  <si>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</si>
  <si>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</si>
  <si>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</si>
  <si>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</si>
  <si>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</si>
  <si>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</si>
  <si>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</si>
  <si>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</si>
  <si>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</si>
  <si>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</si>
  <si>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</si>
  <si>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</si>
  <si>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</si>
  <si>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</si>
  <si>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</si>
  <si>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</si>
  <si>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</si>
  <si>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</si>
  <si>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</si>
  <si>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</si>
  <si>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</si>
  <si>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</si>
  <si>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</si>
  <si>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</si>
  <si>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</si>
  <si>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</si>
  <si>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</si>
  <si>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</si>
  <si>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</si>
  <si>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</si>
  <si>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</si>
  <si>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</si>
  <si>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</si>
  <si>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</si>
  <si>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</si>
  <si>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</si>
  <si>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</si>
  <si>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</si>
  <si>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</si>
  <si>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</si>
  <si>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</si>
  <si>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</si>
  <si>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</si>
  <si>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</si>
  <si>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</si>
  <si>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</si>
  <si>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</si>
  <si>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</si>
  <si>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</si>
  <si>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</si>
  <si>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</si>
  <si>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</si>
  <si>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</si>
  <si>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</si>
  <si>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</si>
  <si>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</si>
  <si>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</si>
  <si>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</si>
  <si>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</si>
  <si>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</si>
  <si>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</si>
  <si>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</si>
  <si>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</si>
  <si>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</si>
  <si>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</si>
  <si>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</si>
  <si>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</si>
  <si>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</si>
  <si>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</si>
  <si>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</si>
  <si>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</si>
  <si>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</si>
  <si>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</si>
  <si>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</si>
  <si>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</si>
  <si>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</si>
  <si>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</si>
  <si>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</si>
  <si>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</si>
  <si>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</si>
  <si>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</si>
  <si>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</si>
  <si>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</si>
  <si>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</si>
  <si>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</si>
  <si>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</si>
  <si>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</si>
  <si>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</si>
  <si>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</si>
  <si>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</si>
  <si>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</si>
  <si>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</si>
  <si>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</si>
  <si>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</si>
  <si>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</si>
  <si>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</si>
  <si>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</si>
  <si>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</si>
  <si>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</si>
  <si>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</si>
  <si>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</si>
  <si>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</si>
  <si>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</si>
  <si>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</si>
  <si>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</si>
  <si>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</si>
  <si>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</si>
  <si>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</si>
  <si>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</si>
  <si>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</si>
  <si>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</si>
  <si>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</si>
  <si>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</si>
  <si>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</si>
  <si>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</si>
  <si>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</si>
  <si>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</si>
  <si>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</si>
  <si>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</si>
  <si>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</si>
  <si>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</si>
  <si>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</si>
  <si>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</si>
  <si>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</si>
  <si>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</si>
  <si>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</si>
  <si>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</si>
  <si>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</si>
  <si>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</si>
  <si>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</si>
  <si>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</si>
  <si>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</si>
  <si>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</si>
  <si>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</si>
  <si>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</si>
  <si>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</si>
  <si>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</si>
  <si>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</si>
  <si>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</si>
  <si>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</si>
  <si>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</si>
  <si>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</si>
  <si>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</si>
  <si>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</si>
  <si>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</si>
  <si>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</si>
  <si>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</si>
  <si>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</si>
  <si>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</si>
  <si>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</si>
  <si>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</si>
  <si>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</si>
  <si>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</si>
  <si>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</si>
  <si>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</si>
  <si>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</si>
  <si>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</si>
  <si>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</si>
  <si>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</si>
  <si>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</si>
  <si>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</si>
  <si>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</si>
  <si>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</si>
  <si>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</si>
  <si>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</si>
  <si>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</si>
  <si>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</si>
  <si>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</si>
  <si>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</si>
  <si>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</si>
  <si>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</si>
  <si>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</si>
  <si>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</si>
  <si>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</si>
  <si>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</si>
  <si>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</si>
  <si>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</si>
  <si>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</si>
  <si>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</si>
  <si>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</si>
  <si>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</si>
  <si>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</si>
  <si>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</si>
  <si>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</si>
  <si>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</si>
  <si>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</si>
  <si>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</si>
  <si>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</si>
  <si>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</si>
  <si>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</si>
  <si>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</si>
  <si>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</si>
  <si>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</si>
  <si>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</si>
  <si>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</si>
  <si>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</si>
  <si>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</si>
  <si>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</si>
  <si>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</si>
  <si>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</si>
  <si>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</si>
  <si>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</si>
  <si>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</si>
  <si>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</si>
  <si>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</si>
  <si>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</si>
  <si>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</si>
  <si>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</si>
  <si>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</si>
  <si>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</si>
  <si>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</si>
  <si>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</si>
  <si>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</si>
  <si>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</si>
  <si>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</si>
  <si>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</si>
  <si>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</si>
  <si>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</si>
  <si>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</si>
  <si>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</si>
  <si>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</si>
  <si>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</si>
  <si>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</si>
  <si>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</si>
  <si>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</si>
  <si>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</si>
  <si>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</si>
  <si>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</si>
  <si>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</si>
  <si>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</si>
  <si>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</si>
  <si>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</si>
  <si>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</si>
  <si>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</si>
  <si>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</si>
  <si>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</si>
  <si>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</si>
  <si>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</si>
  <si>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</si>
  <si>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</si>
  <si>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</si>
  <si>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</si>
  <si>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</si>
  <si>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</si>
  <si>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</si>
  <si>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</si>
  <si>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</si>
  <si>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</si>
  <si>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</si>
  <si>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</si>
  <si>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</si>
  <si>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</si>
  <si>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</si>
  <si>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</si>
  <si>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</si>
  <si>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</si>
  <si>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</si>
  <si>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</si>
  <si>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</si>
  <si>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</si>
  <si>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</si>
  <si>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</si>
  <si>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</si>
  <si>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</si>
  <si>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</si>
  <si>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</si>
  <si>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</si>
  <si>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</si>
  <si>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</si>
  <si>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</si>
  <si>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</si>
  <si>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</si>
  <si>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</si>
  <si>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</si>
  <si>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</si>
  <si>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</si>
  <si>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</si>
  <si>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</si>
  <si>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</si>
  <si>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</si>
  <si>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</si>
  <si>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</si>
  <si>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</si>
  <si>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</si>
  <si>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</si>
  <si>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</si>
  <si>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</si>
  <si>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</si>
  <si>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</si>
  <si>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</si>
  <si>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</si>
  <si>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</si>
  <si>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</si>
  <si>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</si>
  <si>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</si>
  <si>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</si>
  <si>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</si>
  <si>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</si>
  <si>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</si>
  <si>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</si>
  <si>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</si>
  <si>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</si>
  <si>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</si>
  <si>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</si>
  <si>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</si>
  <si>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</si>
  <si>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</si>
  <si>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</si>
  <si>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</si>
  <si>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</si>
  <si>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</si>
  <si>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</si>
  <si>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</si>
  <si>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</si>
  <si>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</si>
  <si>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</si>
  <si>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</si>
  <si>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</si>
  <si>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</si>
  <si>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</si>
  <si>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</si>
  <si>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</si>
  <si>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</si>
  <si>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</si>
  <si>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</si>
  <si>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</si>
  <si>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</si>
  <si>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</si>
  <si>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</si>
  <si>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</si>
  <si>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</si>
  <si>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</si>
  <si>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</si>
  <si>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</si>
  <si>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</si>
  <si>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</si>
  <si>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</si>
  <si>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</si>
  <si>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</si>
  <si>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</si>
  <si>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</si>
  <si>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</si>
  <si>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</si>
  <si>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</si>
  <si>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</si>
  <si>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</si>
  <si>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</si>
  <si>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</si>
  <si>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</si>
  <si>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</si>
  <si>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</si>
  <si>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</si>
  <si>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</si>
  <si>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</si>
  <si>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</si>
  <si>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</si>
  <si>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</si>
  <si>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</si>
  <si>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</si>
  <si>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</si>
  <si>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</si>
  <si>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</si>
  <si>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</si>
  <si>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</si>
  <si>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</si>
  <si>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</si>
  <si>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</si>
  <si>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</si>
  <si>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</si>
  <si>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</si>
  <si>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</si>
  <si>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</si>
  <si>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</si>
  <si>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</si>
  <si>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</si>
  <si>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</si>
  <si>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</si>
  <si>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</si>
  <si>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</si>
  <si>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</si>
  <si>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</si>
  <si>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</si>
  <si>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</si>
  <si>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</si>
  <si>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</si>
  <si>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</si>
  <si>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</si>
  <si>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</si>
  <si>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</si>
  <si>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</si>
  <si>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</si>
  <si>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</si>
  <si>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</si>
  <si>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</si>
  <si>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</si>
  <si>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</si>
  <si>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</si>
  <si>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</si>
  <si>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</si>
  <si>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</si>
  <si>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</si>
  <si>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</si>
  <si>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</si>
  <si>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</si>
  <si>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</si>
  <si>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</si>
  <si>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</si>
  <si>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</si>
  <si>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</si>
  <si>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</si>
  <si>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</si>
  <si>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</si>
  <si>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</si>
  <si>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</si>
  <si>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</si>
  <si>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</si>
  <si>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</si>
  <si>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</si>
  <si>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</si>
  <si>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</si>
  <si>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</si>
  <si>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</si>
  <si>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</si>
  <si>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</si>
  <si>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</si>
  <si>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</si>
  <si>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</si>
  <si>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</si>
  <si>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</si>
  <si>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</si>
  <si>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</si>
  <si>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</si>
  <si>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</si>
  <si>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</si>
  <si>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</si>
  <si>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</si>
  <si>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</si>
  <si>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</si>
  <si>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</si>
  <si>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</si>
  <si>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</si>
  <si>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</si>
  <si>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</si>
  <si>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</si>
  <si>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</si>
  <si>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</si>
  <si>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</si>
  <si>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</si>
  <si>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</si>
  <si>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</si>
  <si>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</si>
  <si>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</si>
  <si>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</si>
  <si>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</si>
  <si>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</si>
  <si>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</si>
  <si>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</si>
  <si>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</si>
  <si>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</si>
  <si>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</si>
  <si>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</si>
  <si>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</si>
  <si>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</si>
  <si>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</si>
  <si>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</si>
  <si>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</si>
  <si>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</si>
  <si>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</si>
  <si>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</si>
  <si>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</si>
  <si>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</si>
  <si>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</si>
  <si>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</si>
  <si>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</si>
  <si>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</si>
  <si>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</si>
  <si>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</si>
  <si>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</si>
  <si>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</si>
  <si>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</si>
  <si>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</si>
  <si>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</si>
  <si>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</si>
  <si>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</si>
  <si>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</si>
  <si>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</si>
  <si>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</si>
  <si>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</si>
  <si>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</si>
  <si>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</si>
  <si>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</si>
  <si>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</si>
  <si>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</si>
  <si>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</si>
  <si>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</si>
  <si>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</si>
  <si>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</si>
  <si>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</si>
  <si>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</si>
  <si>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</si>
  <si>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</si>
  <si>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</si>
  <si>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</si>
  <si>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</si>
  <si>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</si>
  <si>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</si>
  <si>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</si>
  <si>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</si>
  <si>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</si>
  <si>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</si>
  <si>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</si>
  <si>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</si>
  <si>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</si>
  <si>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</si>
  <si>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</si>
  <si>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</si>
  <si>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</si>
  <si>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</si>
  <si>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</si>
  <si>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</si>
  <si>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</si>
  <si>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</si>
  <si>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</si>
  <si>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</si>
  <si>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</si>
  <si>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</si>
  <si>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</si>
  <si>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</si>
  <si>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</si>
  <si>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</si>
  <si>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</si>
  <si>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</si>
  <si>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</si>
  <si>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</si>
  <si>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</si>
  <si>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</si>
  <si>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</si>
  <si>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</si>
  <si>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</si>
  <si>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</si>
  <si>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</si>
  <si>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</si>
  <si>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</si>
  <si>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</si>
  <si>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</si>
  <si>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</si>
  <si>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</si>
  <si>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</si>
  <si>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</si>
  <si>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</si>
  <si>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</si>
  <si>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</si>
  <si>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</si>
  <si>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</si>
  <si>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</si>
  <si>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</si>
  <si>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</si>
  <si>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</si>
  <si>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</si>
  <si>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</si>
  <si>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</si>
  <si>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</si>
  <si>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</si>
  <si>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</si>
  <si>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</si>
  <si>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</si>
  <si>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</si>
  <si>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</si>
  <si>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</si>
  <si>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</si>
  <si>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</si>
  <si>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</si>
  <si>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</si>
  <si>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</si>
  <si>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</si>
  <si>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</si>
  <si>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</si>
  <si>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</si>
  <si>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</si>
  <si>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</si>
  <si>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</si>
  <si>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</si>
  <si>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</si>
  <si>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</si>
  <si>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</si>
  <si>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</si>
  <si>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</si>
  <si>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</si>
  <si>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</si>
  <si>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</si>
  <si>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</si>
  <si>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</si>
  <si>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</si>
  <si>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</si>
  <si>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</si>
  <si>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</si>
  <si>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</si>
  <si>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</si>
  <si>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</si>
  <si>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</si>
  <si>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</si>
  <si>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</si>
  <si>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</si>
  <si>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</si>
  <si>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</si>
  <si>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</si>
  <si>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</si>
  <si>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</si>
  <si>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</si>
  <si>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</si>
  <si>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</si>
  <si>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</si>
  <si>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</si>
  <si>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</si>
  <si>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</si>
  <si>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</si>
  <si>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</si>
  <si>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</si>
  <si>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</si>
  <si>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</si>
  <si>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</si>
  <si>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</si>
  <si>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</si>
  <si>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</si>
  <si>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</si>
  <si>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</si>
  <si>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</si>
  <si>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</si>
  <si>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</si>
  <si>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</si>
  <si>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</si>
  <si>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</si>
  <si>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</si>
  <si>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</si>
  <si>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</si>
  <si>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</si>
  <si>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</si>
  <si>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</si>
  <si>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</si>
  <si>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</si>
  <si>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</si>
  <si>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</si>
  <si>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</si>
  <si>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</si>
  <si>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</si>
  <si>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</si>
  <si>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</si>
  <si>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</si>
  <si>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</si>
  <si>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</si>
  <si>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</si>
  <si>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</si>
  <si>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</si>
  <si>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</si>
  <si>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</si>
  <si>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</si>
  <si>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</si>
  <si>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</si>
  <si>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</si>
  <si>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</si>
  <si>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</si>
  <si>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</si>
  <si>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</si>
  <si>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</si>
  <si>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</si>
  <si>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</si>
  <si>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</si>
  <si>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</si>
  <si>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</si>
  <si>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</si>
  <si>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</si>
  <si>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</si>
  <si>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</si>
  <si>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</si>
  <si>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</si>
  <si>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</si>
  <si>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</si>
  <si>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</si>
  <si>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</si>
  <si>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</si>
  <si>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</si>
  <si>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</si>
  <si>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</si>
  <si>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</si>
  <si>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</si>
  <si>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</si>
  <si>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</si>
  <si>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</si>
  <si>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</si>
  <si>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</si>
  <si>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</si>
  <si>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</si>
  <si>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</si>
  <si>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</si>
  <si>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</si>
  <si>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</si>
  <si>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</si>
  <si>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</si>
  <si>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</si>
  <si>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</si>
  <si>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</si>
  <si>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</si>
  <si>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</si>
  <si>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</si>
  <si>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</si>
  <si>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</si>
  <si>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</si>
  <si>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</si>
  <si>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</si>
  <si>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</si>
  <si>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</si>
  <si>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</si>
  <si>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</si>
  <si>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</si>
  <si>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</si>
  <si>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</si>
  <si>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</si>
  <si>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</si>
  <si>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</si>
  <si>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</si>
  <si>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</si>
  <si>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</si>
  <si>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</si>
  <si>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</si>
  <si>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</si>
  <si>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</si>
  <si>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</si>
  <si>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</si>
  <si>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</si>
  <si>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</si>
  <si>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</si>
  <si>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</si>
  <si>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</si>
  <si>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</si>
  <si>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</si>
  <si>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</si>
  <si>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</si>
  <si>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</si>
  <si>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</si>
  <si>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</si>
  <si>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</si>
  <si>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</si>
  <si>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</si>
  <si>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</si>
  <si>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</si>
  <si>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</si>
  <si>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</si>
  <si>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</si>
  <si>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</si>
  <si>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</si>
  <si>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</si>
  <si>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</si>
  <si>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</si>
  <si>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</si>
  <si>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</si>
  <si>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</si>
  <si>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</si>
  <si>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</si>
  <si>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</si>
  <si>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</si>
  <si>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</si>
  <si>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</si>
  <si>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</si>
  <si>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</si>
  <si>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</si>
  <si>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</si>
  <si>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</si>
  <si>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</si>
  <si>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</si>
  <si>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</si>
  <si>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</si>
  <si>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</si>
  <si>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</si>
  <si>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</si>
  <si>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</si>
  <si>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</si>
  <si>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</si>
  <si>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</si>
  <si>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</si>
  <si>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</si>
  <si>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</si>
  <si>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</si>
  <si>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</si>
  <si>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</si>
  <si>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</si>
  <si>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</si>
  <si>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</si>
  <si>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</si>
  <si>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</si>
  <si>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</si>
  <si>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</si>
  <si>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</si>
  <si>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</si>
  <si>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</si>
  <si>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</si>
  <si>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</si>
  <si>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</si>
  <si>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</si>
  <si>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</si>
  <si>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</si>
  <si>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</si>
  <si>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</si>
  <si>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</si>
  <si>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</si>
  <si>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</si>
  <si>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</si>
  <si>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</si>
  <si>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</si>
  <si>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</si>
  <si>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</si>
  <si>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</si>
  <si>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</si>
  <si>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</si>
  <si>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</si>
  <si>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</si>
  <si>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</si>
  <si>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</si>
  <si>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</si>
  <si>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</si>
  <si>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</si>
  <si>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</si>
  <si>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</si>
  <si>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</si>
  <si>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</si>
  <si>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</si>
  <si>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</si>
  <si>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</si>
  <si>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</si>
  <si>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</si>
  <si>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</si>
  <si>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</si>
  <si>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</si>
  <si>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</si>
  <si>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</si>
  <si>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</si>
  <si>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</si>
  <si>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</si>
  <si>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</si>
  <si>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</si>
  <si>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</si>
  <si>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</si>
  <si>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</si>
  <si>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</si>
  <si>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</si>
  <si>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</si>
  <si>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</si>
  <si>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</si>
  <si>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</si>
  <si>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</si>
  <si>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</si>
  <si>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</si>
  <si>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</si>
  <si>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</si>
  <si>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</si>
  <si>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</si>
  <si>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</si>
  <si>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</si>
  <si>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</si>
  <si>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</si>
  <si>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</si>
  <si>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</si>
  <si>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</si>
  <si>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</si>
  <si>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</si>
  <si>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</si>
  <si>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</si>
  <si>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</si>
  <si>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</si>
  <si>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</si>
  <si>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</si>
  <si>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</si>
  <si>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</si>
  <si>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</si>
  <si>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</si>
  <si>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</si>
  <si>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</si>
  <si>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</si>
  <si>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</si>
  <si>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</si>
  <si>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</si>
  <si>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</si>
  <si>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</si>
  <si>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</si>
  <si>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</si>
  <si>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</si>
  <si>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</si>
  <si>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</si>
  <si>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</si>
  <si>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</si>
  <si>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</si>
  <si>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</si>
  <si>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</si>
  <si>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</si>
  <si>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</si>
  <si>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</si>
  <si>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</si>
  <si>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</si>
  <si>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</si>
  <si>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</si>
  <si>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</si>
  <si>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</si>
  <si>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</si>
  <si>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</si>
  <si>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</si>
  <si>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</si>
  <si>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</si>
  <si>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</si>
  <si>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</si>
  <si>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</si>
  <si>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</si>
  <si>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</si>
  <si>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</si>
  <si>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</si>
  <si>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</si>
  <si>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</si>
  <si>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</si>
  <si>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</si>
  <si>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</si>
  <si>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</si>
  <si>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</si>
  <si>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</si>
  <si>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</si>
  <si>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</si>
  <si>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</si>
  <si>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</si>
  <si>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</si>
  <si>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</si>
  <si>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</si>
  <si>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</si>
  <si>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</si>
  <si>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</si>
  <si>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</si>
  <si>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</si>
  <si>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</si>
  <si>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</si>
  <si>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</si>
  <si>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</si>
  <si>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</si>
  <si>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</si>
  <si>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</si>
  <si>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</si>
  <si>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</si>
  <si>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</si>
  <si>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</si>
  <si>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</si>
  <si>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</si>
  <si>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</si>
  <si>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</si>
  <si>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</si>
  <si>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</si>
  <si>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</si>
  <si>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</si>
  <si>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</si>
  <si>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</si>
  <si>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</si>
  <si>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</si>
  <si>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</si>
  <si>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</si>
  <si>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</si>
  <si>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</si>
  <si>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</si>
  <si>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</si>
  <si>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</si>
  <si>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</si>
  <si>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</si>
  <si>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</si>
  <si>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</si>
  <si>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</si>
  <si>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</si>
  <si>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</si>
  <si>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</si>
  <si>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</si>
  <si>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</si>
  <si>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</si>
  <si>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</si>
  <si>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</si>
  <si>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</si>
  <si>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</si>
  <si>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</si>
  <si>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</si>
  <si>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</si>
  <si>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</si>
  <si>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</si>
  <si>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</si>
  <si>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</si>
  <si>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</si>
  <si>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</si>
  <si>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</si>
  <si>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</si>
  <si>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</si>
  <si>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</si>
  <si>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</si>
  <si>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</si>
  <si>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</si>
  <si>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</si>
  <si>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</si>
  <si>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</si>
  <si>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</si>
  <si>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</si>
  <si>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</si>
  <si>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</si>
  <si>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</si>
  <si>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</si>
  <si>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</si>
  <si>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</si>
  <si>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</si>
  <si>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</si>
  <si>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</si>
  <si>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</si>
  <si>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</si>
  <si>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</si>
  <si>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</si>
  <si>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</si>
  <si>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</si>
  <si>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</si>
  <si>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</si>
  <si>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</si>
  <si>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</si>
  <si>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</si>
  <si>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</si>
  <si>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</si>
  <si>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</si>
  <si>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</si>
  <si>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</si>
  <si>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</si>
  <si>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</si>
  <si>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</si>
  <si>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</si>
  <si>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</si>
  <si>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</si>
  <si>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</si>
  <si>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</si>
  <si>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</si>
  <si>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</si>
  <si>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</si>
  <si>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</si>
  <si>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</si>
  <si>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</si>
  <si>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</si>
  <si>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</si>
  <si>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</si>
  <si>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</si>
  <si>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</si>
  <si>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</si>
  <si>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</si>
  <si>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</si>
  <si>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</si>
  <si>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</si>
  <si>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</si>
  <si>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</si>
  <si>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</si>
  <si>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</si>
  <si>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</si>
  <si>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</si>
  <si>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</si>
  <si>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</si>
  <si>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</si>
  <si>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</si>
  <si>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</si>
  <si>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</si>
  <si>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</si>
  <si>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</si>
  <si>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</si>
  <si>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</si>
  <si>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</si>
  <si>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</si>
  <si>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</si>
  <si>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</si>
  <si>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</si>
  <si>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</si>
  <si>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</si>
  <si>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</si>
  <si>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</si>
  <si>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</si>
  <si>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</si>
  <si>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</si>
  <si>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</si>
  <si>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</si>
  <si>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</si>
  <si>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</si>
  <si>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</si>
  <si>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</si>
  <si>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</si>
  <si>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</si>
  <si>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</si>
  <si>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</si>
  <si>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</si>
  <si>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</si>
  <si>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</si>
  <si>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</si>
  <si>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</si>
  <si>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</si>
  <si>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</si>
  <si>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</si>
  <si>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</si>
  <si>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</si>
  <si>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</si>
  <si>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</si>
  <si>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</si>
  <si>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</si>
  <si>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</si>
  <si>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</si>
  <si>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</si>
  <si>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</si>
  <si>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</si>
  <si>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</si>
  <si>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</si>
  <si>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</si>
  <si>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</si>
  <si>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</si>
  <si>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</si>
  <si>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</si>
  <si>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</si>
  <si>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</si>
  <si>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</si>
  <si>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</si>
  <si>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</si>
  <si>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</si>
  <si>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</si>
  <si>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</si>
  <si>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</si>
  <si>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</si>
  <si>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</si>
  <si>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</si>
  <si>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</si>
  <si>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</si>
  <si>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</si>
  <si>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</si>
  <si>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</si>
  <si>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</si>
  <si>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</si>
  <si>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</si>
  <si>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</si>
  <si>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</si>
  <si>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</si>
  <si>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</si>
  <si>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</si>
  <si>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</si>
  <si>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</si>
  <si>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</si>
  <si>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</si>
  <si>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</si>
  <si>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</si>
  <si>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</si>
  <si>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</si>
  <si>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</si>
  <si>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</si>
  <si>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</si>
  <si>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</si>
  <si>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</si>
  <si>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</si>
  <si>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</si>
  <si>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</si>
  <si>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</si>
  <si>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</si>
  <si>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</si>
  <si>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</si>
  <si>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</si>
  <si>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</si>
  <si>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</si>
  <si>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</si>
  <si>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</si>
  <si>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</si>
  <si>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</si>
  <si>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</si>
  <si>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</si>
  <si>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</si>
  <si>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</si>
  <si>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</si>
  <si>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</si>
  <si>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</si>
  <si>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</si>
  <si>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</si>
  <si>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</si>
  <si>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</si>
  <si>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</si>
  <si>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</si>
  <si>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</si>
  <si>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</si>
  <si>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</si>
  <si>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</si>
  <si>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</si>
  <si>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</si>
  <si>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</si>
  <si>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</si>
  <si>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</si>
  <si>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</si>
  <si>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</si>
  <si>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</si>
  <si>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</si>
  <si>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</si>
  <si>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</si>
  <si>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</si>
  <si>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</si>
  <si>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</si>
  <si>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</si>
  <si>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</si>
  <si>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</si>
  <si>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</si>
  <si>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</si>
  <si>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</si>
  <si>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</si>
  <si>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</si>
  <si>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</si>
  <si>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</si>
  <si>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</si>
  <si>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</si>
  <si>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</si>
  <si>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</si>
  <si>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</si>
  <si>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</si>
  <si>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</si>
  <si>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</si>
  <si>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</si>
  <si>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</si>
  <si>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</si>
  <si>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</si>
  <si>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</si>
  <si>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</si>
  <si>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</si>
  <si>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</si>
  <si>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</si>
  <si>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</si>
  <si>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</si>
  <si>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</si>
  <si>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</si>
  <si>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</si>
  <si>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</si>
  <si>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</si>
  <si>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</si>
  <si>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</si>
  <si>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</si>
  <si>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</si>
  <si>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</si>
  <si>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</si>
  <si>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</si>
  <si>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</si>
  <si>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</si>
  <si>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</si>
  <si>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</si>
  <si>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</si>
  <si>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</si>
  <si>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</si>
  <si>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</si>
  <si>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</si>
  <si>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</si>
  <si>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</si>
  <si>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</si>
  <si>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</si>
  <si>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</si>
  <si>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</si>
  <si>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</si>
  <si>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</si>
  <si>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</si>
  <si>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</si>
  <si>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</si>
  <si>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</si>
  <si>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</si>
  <si>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</si>
  <si>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</si>
  <si>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</si>
  <si>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</si>
  <si>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</si>
  <si>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</si>
  <si>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</si>
  <si>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</si>
  <si>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</si>
  <si>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</si>
  <si>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</si>
  <si>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</si>
  <si>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</si>
  <si>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</si>
  <si>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</si>
  <si>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</si>
  <si>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</si>
  <si>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</si>
  <si>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</si>
  <si>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</si>
  <si>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</si>
  <si>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</si>
  <si>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</si>
  <si>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</si>
  <si>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</si>
  <si>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</si>
  <si>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</si>
  <si>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</si>
  <si>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</si>
  <si>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</si>
  <si>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</si>
  <si>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</si>
  <si>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</si>
  <si>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</si>
  <si>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</si>
  <si>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</si>
  <si>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</si>
  <si>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</si>
  <si>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</si>
  <si>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</si>
  <si>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</si>
  <si>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</si>
  <si>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</si>
  <si>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</si>
  <si>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</si>
  <si>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</si>
  <si>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</si>
  <si>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</si>
  <si>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</si>
  <si>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</si>
  <si>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</si>
  <si>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</si>
  <si>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</si>
  <si>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</si>
  <si>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</si>
  <si>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</si>
  <si>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</si>
  <si>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</si>
  <si>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</si>
  <si>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</si>
  <si>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</si>
  <si>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</si>
  <si>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</si>
  <si>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</si>
  <si>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</si>
  <si>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</si>
  <si>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</si>
  <si>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</si>
  <si>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</si>
  <si>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</si>
  <si>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</si>
  <si>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</si>
  <si>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</si>
  <si>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</si>
  <si>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</si>
  <si>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</si>
  <si>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</si>
  <si>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</si>
  <si>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</si>
  <si>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</si>
  <si>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</si>
  <si>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</si>
  <si>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</si>
  <si>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</si>
  <si>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</si>
  <si>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</si>
  <si>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</si>
  <si>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</si>
  <si>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</si>
  <si>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</si>
  <si>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</si>
  <si>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</si>
  <si>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</si>
  <si>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</si>
  <si>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</si>
  <si>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</si>
  <si>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</si>
  <si>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</si>
  <si>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</si>
  <si>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</si>
  <si>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</si>
  <si>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</si>
  <si>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</si>
  <si>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</si>
  <si>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</si>
  <si>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</si>
  <si>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</si>
  <si>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</si>
  <si>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</si>
  <si>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</si>
  <si>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</si>
  <si>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</si>
  <si>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</si>
  <si>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</si>
  <si>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</si>
  <si>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</si>
  <si>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</si>
  <si>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</si>
  <si>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</si>
  <si>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</si>
  <si>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</si>
  <si>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</si>
  <si>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</si>
  <si>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</si>
  <si>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</si>
  <si>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</si>
  <si>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</si>
  <si>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</si>
  <si>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</si>
  <si>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</si>
  <si>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</si>
  <si>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</si>
  <si>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</si>
  <si>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</si>
  <si>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</si>
  <si>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</si>
  <si>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</si>
  <si>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</si>
  <si>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</si>
  <si>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</si>
  <si>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</si>
  <si>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</si>
  <si>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</si>
  <si>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</si>
  <si>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</si>
  <si>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</si>
  <si>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</si>
  <si>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</si>
  <si>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</si>
  <si>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</si>
  <si>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</si>
  <si>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</si>
  <si>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</si>
  <si>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</si>
  <si>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</si>
  <si>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</si>
  <si>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</si>
  <si>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</si>
  <si>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</si>
  <si>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</si>
  <si>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</si>
  <si>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</si>
  <si>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</si>
  <si>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</si>
  <si>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</si>
  <si>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</si>
  <si>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</si>
  <si>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</si>
  <si>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</si>
  <si>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</si>
  <si>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</si>
  <si>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</si>
  <si>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</si>
  <si>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</si>
  <si>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</si>
  <si>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</si>
  <si>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</si>
  <si>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</si>
  <si>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</si>
  <si>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</si>
  <si>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</si>
  <si>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</si>
  <si>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</si>
  <si>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</si>
  <si>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</si>
  <si>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</si>
  <si>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</si>
  <si>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</si>
  <si>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</si>
  <si>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</si>
  <si>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</si>
  <si>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</si>
  <si>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</si>
  <si>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</si>
  <si>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</si>
  <si>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</si>
  <si>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</si>
  <si>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</si>
  <si>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</si>
  <si>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</si>
  <si>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</si>
  <si>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</si>
  <si>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</si>
  <si>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</si>
  <si>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</si>
  <si>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</si>
  <si>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</si>
  <si>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</si>
  <si>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</si>
  <si>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</si>
  <si>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</si>
  <si>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</si>
  <si>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</si>
  <si>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</si>
  <si>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</si>
  <si>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</si>
  <si>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</si>
  <si>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</si>
  <si>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</si>
  <si>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</si>
  <si>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</si>
  <si>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</si>
  <si>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</si>
  <si>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</si>
  <si>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</si>
  <si>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</si>
  <si>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</si>
  <si>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</si>
  <si>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</si>
  <si>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</si>
  <si>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</si>
  <si>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</si>
  <si>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</si>
  <si>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</si>
  <si>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</si>
  <si>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</si>
  <si>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</si>
  <si>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</si>
  <si>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</si>
  <si>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</si>
  <si>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</si>
  <si>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</si>
  <si>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</si>
  <si>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</si>
  <si>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</si>
  <si>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</si>
  <si>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</si>
  <si>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</si>
  <si>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</si>
  <si>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</si>
  <si>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</si>
  <si>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</si>
  <si>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</si>
  <si>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</si>
  <si>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</si>
  <si>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</si>
  <si>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</si>
  <si>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</si>
  <si>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</si>
  <si>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</si>
  <si>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</si>
  <si>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</si>
  <si>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</si>
  <si>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</si>
  <si>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</si>
  <si>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</si>
  <si>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</si>
  <si>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</si>
  <si>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</si>
  <si>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</si>
  <si>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</si>
  <si>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</si>
  <si>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</si>
  <si>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</si>
  <si>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</si>
  <si>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</si>
  <si>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</si>
  <si>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</si>
  <si>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</si>
  <si>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</si>
  <si>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</si>
  <si>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</si>
  <si>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</si>
  <si>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</si>
  <si>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</si>
  <si>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</si>
  <si>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</si>
  <si>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</si>
  <si>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</si>
  <si>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</si>
  <si>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</si>
  <si>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</si>
  <si>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</si>
  <si>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</si>
  <si>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</si>
  <si>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</si>
  <si>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</si>
  <si>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</si>
  <si>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</si>
  <si>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</si>
  <si>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</si>
  <si>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</si>
  <si>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</si>
  <si>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</si>
  <si>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</si>
  <si>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</si>
  <si>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</si>
  <si>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</si>
  <si>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</si>
  <si>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</si>
  <si>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</si>
  <si>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</si>
  <si>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</si>
  <si>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</si>
  <si>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</si>
  <si>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</si>
  <si>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</si>
  <si>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</si>
  <si>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</si>
  <si>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</si>
  <si>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</si>
  <si>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</si>
  <si>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</si>
  <si>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</si>
  <si>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</si>
  <si>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</si>
  <si>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</si>
  <si>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</si>
  <si>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</si>
  <si>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</si>
  <si>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</si>
  <si>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</si>
  <si>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</si>
  <si>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</si>
  <si>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</si>
  <si>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</si>
  <si>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</si>
  <si>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</si>
  <si>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</si>
  <si>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</si>
  <si>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</si>
  <si>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</si>
  <si>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</si>
  <si>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</si>
  <si>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</si>
  <si>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</si>
  <si>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</si>
  <si>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</si>
  <si>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</si>
  <si>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</si>
  <si>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</si>
  <si>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</si>
  <si>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</si>
  <si>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</si>
  <si>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</si>
  <si>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</si>
  <si>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</si>
  <si>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</si>
  <si>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</si>
  <si>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</si>
  <si>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</si>
  <si>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</si>
  <si>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</si>
  <si>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</si>
  <si>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</si>
  <si>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</si>
  <si>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</si>
  <si>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</si>
  <si>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</si>
  <si>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</si>
  <si>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</si>
  <si>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</si>
  <si>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</si>
  <si>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</si>
  <si>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</si>
  <si>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</si>
  <si>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</si>
  <si>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</si>
  <si>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</si>
  <si>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</si>
  <si>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</si>
  <si>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</si>
  <si>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</si>
  <si>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</si>
  <si>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</si>
  <si>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</si>
  <si>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</si>
  <si>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</si>
  <si>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</si>
  <si>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</si>
  <si>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</si>
  <si>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</si>
  <si>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</si>
  <si>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</si>
  <si>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</si>
  <si>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</si>
  <si>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</si>
  <si>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</si>
  <si>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</si>
  <si>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</si>
  <si>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</si>
  <si>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</si>
  <si>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</si>
  <si>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</si>
  <si>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</si>
  <si>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</si>
  <si>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</si>
  <si>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</si>
  <si>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</si>
  <si>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</si>
  <si>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</si>
  <si>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</si>
  <si>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</si>
  <si>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</si>
  <si>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</si>
  <si>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</si>
  <si>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</si>
  <si>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</si>
  <si>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</si>
  <si>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</si>
  <si>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</si>
  <si>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</si>
  <si>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</si>
  <si>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</si>
  <si>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</si>
  <si>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</si>
  <si>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</si>
  <si>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</si>
  <si>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</si>
  <si>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</si>
  <si>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</si>
  <si>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</si>
  <si>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</si>
  <si>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</si>
  <si>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</si>
  <si>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</si>
  <si>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</si>
  <si>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</si>
  <si>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</si>
  <si>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</si>
  <si>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</si>
  <si>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</si>
  <si>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</si>
  <si>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</si>
  <si>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</si>
  <si>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</si>
  <si>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</si>
  <si>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</si>
  <si>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</si>
  <si>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</si>
  <si>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</si>
  <si>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</si>
  <si>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</si>
  <si>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</si>
  <si>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</si>
  <si>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</si>
  <si>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</si>
  <si>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</si>
  <si>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</si>
  <si>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</si>
  <si>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</si>
  <si>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</si>
  <si>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</si>
  <si>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</si>
  <si>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</si>
  <si>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</si>
  <si>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</si>
  <si>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</si>
  <si>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</si>
  <si>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</si>
  <si>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</si>
  <si>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</si>
  <si>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</si>
  <si>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</si>
  <si>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</si>
  <si>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</si>
  <si>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</si>
  <si>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</si>
  <si>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</si>
  <si>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</si>
  <si>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</si>
  <si>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</si>
  <si>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</si>
  <si>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</si>
  <si>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</si>
  <si>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</si>
  <si>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</si>
  <si>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</si>
  <si>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</si>
  <si>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</si>
  <si>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</si>
  <si>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</si>
  <si>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</si>
  <si>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</si>
  <si>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</si>
  <si>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</si>
  <si>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</si>
  <si>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</si>
  <si>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</si>
  <si>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</si>
  <si>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</si>
  <si>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</si>
  <si>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</si>
  <si>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</si>
  <si>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</si>
  <si>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</si>
  <si>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</si>
  <si>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</si>
  <si>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</si>
  <si>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</si>
  <si>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</si>
  <si>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</si>
  <si>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</si>
  <si>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</si>
  <si>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</si>
  <si>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</si>
  <si>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</si>
  <si>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</si>
  <si>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</si>
  <si>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</si>
  <si>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</si>
  <si>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</si>
  <si>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</si>
  <si>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</si>
  <si>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</si>
  <si>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</si>
  <si>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</si>
  <si>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</si>
  <si>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</si>
  <si>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</si>
  <si>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</si>
  <si>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</si>
  <si>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</si>
  <si>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</si>
  <si>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</si>
  <si>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</si>
  <si>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</si>
  <si>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</si>
  <si>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</si>
  <si>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</si>
  <si>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</si>
  <si>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</si>
  <si>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</si>
  <si>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</si>
  <si>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</si>
  <si>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</si>
  <si>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</si>
  <si>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</si>
  <si>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</si>
  <si>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</si>
  <si>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</si>
  <si>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</si>
  <si>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</si>
  <si>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</si>
  <si>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</si>
  <si>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</si>
  <si>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</si>
  <si>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</si>
  <si>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</si>
  <si>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</si>
  <si>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</si>
  <si>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</si>
  <si>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</si>
  <si>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</si>
  <si>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</si>
  <si>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</si>
  <si>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</si>
  <si>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</si>
  <si>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</si>
  <si>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</si>
  <si>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</si>
  <si>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</si>
  <si>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</si>
  <si>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</si>
  <si>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</si>
  <si>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</si>
  <si>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</si>
  <si>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</si>
  <si>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</si>
  <si>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</si>
  <si>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</si>
  <si>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</si>
  <si>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</si>
  <si>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</si>
  <si>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</si>
  <si>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</si>
  <si>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</si>
  <si>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</si>
  <si>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</si>
  <si>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</si>
  <si>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</si>
  <si>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</si>
  <si>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</si>
  <si>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</si>
  <si>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</si>
  <si>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</si>
  <si>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</si>
  <si>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</si>
  <si>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</si>
  <si>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</si>
  <si>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</si>
  <si>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</si>
  <si>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</si>
  <si>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</si>
  <si>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</si>
  <si>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</si>
  <si>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</si>
  <si>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</si>
  <si>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</si>
  <si>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</si>
  <si>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</si>
  <si>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</si>
  <si>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</si>
  <si>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</si>
  <si>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</si>
  <si>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</si>
  <si>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</si>
  <si>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</si>
  <si>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</si>
  <si>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</si>
  <si>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</si>
  <si>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</si>
  <si>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</si>
  <si>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</si>
  <si>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</si>
  <si>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</si>
  <si>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</si>
  <si>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</si>
  <si>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</si>
  <si>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</si>
  <si>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</si>
  <si>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</si>
  <si>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</si>
  <si>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</si>
  <si>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</si>
  <si>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</si>
  <si>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</si>
  <si>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</si>
  <si>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</si>
  <si>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</si>
  <si>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</si>
  <si>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</si>
  <si>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</si>
  <si>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</si>
  <si>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</si>
  <si>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</si>
  <si>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</si>
  <si>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</si>
  <si>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</si>
  <si>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</si>
  <si>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</si>
  <si>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</si>
  <si>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</si>
  <si>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</si>
  <si>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</si>
  <si>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</si>
  <si>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</si>
  <si>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</si>
  <si>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</si>
  <si>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</si>
  <si>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</si>
  <si>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</si>
  <si>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</si>
  <si>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</si>
  <si>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</si>
  <si>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</si>
  <si>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</si>
  <si>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</si>
  <si>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</si>
  <si>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</si>
  <si>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</si>
  <si>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</si>
  <si>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</si>
  <si>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</si>
  <si>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</si>
  <si>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</si>
  <si>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</si>
  <si>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</si>
  <si>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</si>
  <si>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</si>
  <si>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</si>
  <si>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</si>
  <si>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</si>
  <si>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</si>
  <si>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</si>
  <si>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</si>
  <si>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</si>
  <si>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</si>
  <si>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</si>
  <si>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</si>
  <si>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</si>
  <si>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</si>
  <si>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</si>
  <si>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</si>
  <si>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</si>
  <si>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</si>
  <si>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</si>
  <si>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</si>
  <si>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</si>
  <si>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</si>
  <si>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</si>
  <si>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</si>
  <si>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</si>
  <si>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</si>
  <si>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</si>
  <si>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</si>
  <si>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</si>
  <si>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</si>
  <si>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</si>
  <si>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</si>
  <si>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</si>
  <si>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</si>
  <si>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</si>
  <si>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</si>
  <si>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</si>
  <si>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</si>
  <si>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</si>
  <si>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</si>
  <si>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</si>
  <si>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</si>
  <si>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</si>
  <si>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</si>
  <si>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</si>
  <si>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</si>
  <si>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</si>
  <si>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</si>
  <si>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</si>
  <si>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</si>
  <si>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</si>
  <si>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</si>
  <si>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</si>
  <si>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</si>
  <si>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</si>
  <si>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</si>
  <si>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</si>
  <si>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</si>
  <si>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</si>
  <si>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</si>
  <si>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</si>
  <si>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</si>
  <si>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</si>
  <si>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</si>
  <si>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</si>
  <si>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</si>
  <si>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</si>
  <si>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</si>
  <si>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</si>
  <si>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</si>
  <si>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</si>
  <si>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</si>
  <si>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</si>
  <si>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</si>
  <si>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</si>
  <si>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</si>
  <si>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</si>
  <si>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</si>
  <si>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</si>
  <si>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</si>
  <si>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</si>
  <si>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</si>
  <si>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</si>
  <si>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</si>
  <si>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</si>
  <si>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</si>
  <si>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</si>
  <si>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</si>
  <si>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</si>
  <si>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</si>
  <si>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</si>
  <si>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</si>
  <si>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</si>
  <si>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</si>
  <si>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</si>
  <si>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</si>
  <si>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</si>
  <si>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</si>
  <si>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</si>
  <si>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</si>
  <si>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</si>
  <si>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</si>
  <si>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</si>
  <si>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</si>
  <si>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</si>
  <si>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</si>
  <si>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</si>
  <si>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</si>
  <si>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</si>
  <si>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</si>
  <si>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</si>
  <si>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</si>
  <si>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</si>
  <si>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</si>
  <si>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</si>
  <si>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</si>
  <si>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</si>
  <si>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</si>
  <si>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</si>
  <si>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</si>
  <si>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</si>
  <si>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</si>
  <si>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</si>
  <si>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</si>
  <si>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</si>
  <si>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</si>
  <si>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</si>
  <si>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</si>
  <si>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</si>
  <si>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</si>
  <si>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</si>
  <si>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</si>
  <si>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</si>
  <si>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</si>
  <si>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</si>
  <si>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</si>
  <si>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</si>
  <si>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</si>
  <si>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</si>
  <si>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</si>
  <si>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</si>
  <si>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</si>
  <si>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</si>
  <si>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</si>
  <si>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</si>
  <si>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</si>
  <si>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</si>
  <si>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</si>
  <si>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</si>
  <si>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</si>
  <si>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</si>
  <si>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</si>
  <si>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</si>
  <si>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</si>
  <si>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</si>
  <si>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</si>
  <si>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</si>
  <si>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</si>
  <si>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</si>
  <si>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</si>
  <si>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</si>
  <si>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</si>
  <si>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</si>
  <si>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</si>
  <si>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</si>
  <si>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</si>
  <si>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</si>
  <si>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</si>
  <si>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</si>
  <si>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</si>
  <si>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</si>
  <si>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</si>
  <si>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</si>
  <si>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</si>
  <si>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</si>
  <si>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</si>
  <si>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</si>
  <si>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</si>
  <si>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</si>
  <si>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</si>
  <si>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</si>
  <si>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</si>
  <si>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</si>
  <si>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</si>
  <si>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</si>
  <si>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</si>
  <si>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</si>
  <si>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</si>
  <si>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</si>
  <si>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</si>
  <si>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</si>
  <si>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</si>
  <si>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</si>
  <si>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</si>
  <si>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</si>
  <si>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</si>
  <si>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</si>
  <si>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</si>
  <si>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</si>
  <si>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</si>
  <si>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</si>
  <si>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</si>
  <si>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</si>
  <si>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</si>
  <si>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</si>
  <si>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</si>
  <si>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</si>
  <si>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</si>
  <si>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</si>
  <si>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</si>
  <si>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</si>
  <si>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</si>
  <si>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</si>
  <si>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</si>
  <si>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</si>
  <si>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</si>
  <si>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</si>
  <si>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</si>
  <si>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</si>
  <si>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</si>
  <si>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</si>
  <si>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</si>
  <si>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</si>
  <si>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</si>
  <si>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</si>
  <si>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</si>
  <si>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</si>
  <si>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</si>
  <si>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</si>
  <si>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</si>
  <si>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</si>
  <si>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</si>
  <si>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</si>
  <si>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</si>
  <si>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</si>
  <si>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</si>
  <si>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</si>
  <si>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</si>
  <si>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</si>
  <si>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</si>
  <si>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</si>
  <si>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</si>
  <si>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</si>
  <si>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</si>
  <si>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</si>
  <si>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</si>
  <si>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</si>
  <si>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</si>
  <si>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</si>
  <si>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</si>
  <si>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</si>
  <si>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</si>
  <si>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</si>
  <si>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</si>
  <si>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</si>
  <si>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</si>
  <si>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</si>
  <si>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</si>
  <si>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</si>
  <si>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</si>
  <si>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</si>
  <si>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</si>
  <si>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</si>
  <si>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</si>
  <si>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</si>
  <si>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</si>
  <si>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</si>
  <si>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</si>
  <si>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</si>
  <si>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</si>
  <si>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</si>
  <si>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</si>
  <si>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</si>
  <si>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</si>
  <si>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</si>
  <si>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</si>
  <si>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</si>
  <si>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</si>
  <si>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</si>
  <si>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</si>
  <si>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</si>
  <si>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</si>
  <si>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</si>
  <si>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</si>
  <si>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</si>
  <si>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</si>
  <si>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</si>
  <si>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</si>
  <si>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</si>
  <si>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</si>
  <si>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</si>
  <si>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</si>
  <si>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</si>
  <si>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</si>
  <si>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</si>
  <si>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</si>
  <si>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</si>
  <si>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</si>
  <si>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</si>
  <si>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</si>
  <si>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</si>
  <si>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</si>
  <si>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</si>
  <si>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</si>
  <si>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</si>
  <si>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</si>
  <si>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</si>
  <si>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</si>
  <si>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</si>
  <si>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</si>
  <si>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</si>
  <si>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</si>
  <si>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</si>
  <si>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</si>
  <si>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</si>
  <si>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</si>
  <si>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</si>
  <si>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</si>
  <si>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</si>
  <si>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</si>
  <si>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</si>
  <si>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</si>
  <si>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</si>
  <si>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</si>
  <si>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</si>
  <si>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</si>
  <si>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</si>
  <si>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</si>
  <si>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</si>
  <si>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</si>
  <si>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</si>
  <si>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</si>
  <si>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</si>
  <si>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</si>
  <si>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</si>
  <si>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</si>
  <si>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</si>
  <si>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</si>
  <si>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</si>
  <si>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</si>
  <si>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</si>
  <si>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</si>
  <si>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</si>
  <si>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</si>
  <si>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</si>
  <si>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</si>
  <si>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</si>
  <si>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</si>
  <si>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</si>
  <si>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</si>
  <si>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</si>
  <si>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</si>
  <si>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</si>
  <si>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</si>
  <si>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</si>
  <si>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</si>
  <si>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</si>
  <si>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</si>
  <si>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</si>
  <si>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</si>
  <si>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</si>
  <si>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</si>
  <si>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</si>
  <si>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</si>
  <si>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</si>
  <si>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</si>
  <si>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</si>
  <si>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</si>
  <si>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</si>
  <si>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</si>
  <si>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</si>
  <si>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</si>
  <si>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</si>
  <si>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</si>
  <si>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</si>
  <si>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</si>
  <si>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</si>
  <si>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</si>
  <si>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</si>
  <si>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</si>
  <si>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</si>
  <si>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</si>
  <si>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</si>
  <si>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</si>
  <si>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</si>
  <si>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</si>
  <si>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</si>
  <si>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</si>
  <si>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</si>
  <si>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</si>
  <si>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</si>
  <si>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</si>
  <si>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</si>
  <si>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</si>
  <si>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</si>
  <si>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</si>
  <si>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</si>
  <si>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</si>
  <si>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</si>
  <si>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</si>
  <si>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</si>
  <si>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</si>
  <si>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</si>
  <si>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</si>
  <si>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</si>
  <si>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</si>
  <si>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</si>
  <si>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</si>
  <si>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</si>
  <si>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</si>
  <si>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</si>
  <si>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</si>
  <si>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</si>
  <si>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</si>
  <si>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</si>
  <si>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</si>
  <si>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</si>
  <si>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</si>
  <si>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</si>
  <si>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</si>
  <si>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</si>
  <si>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</si>
  <si>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</si>
  <si>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</si>
  <si>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</si>
  <si>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</si>
  <si>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</si>
  <si>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</si>
  <si>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</si>
  <si>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</si>
  <si>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</si>
  <si>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</si>
  <si>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</si>
  <si>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</si>
  <si>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</si>
  <si>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</si>
  <si>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</si>
  <si>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</si>
  <si>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</si>
  <si>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</si>
  <si>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</si>
  <si>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</si>
  <si>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</si>
  <si>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</si>
  <si>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</si>
  <si>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</si>
  <si>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</si>
  <si>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</si>
  <si>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</si>
  <si>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</si>
  <si>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</si>
  <si>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</si>
  <si>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</si>
  <si>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</si>
  <si>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</si>
  <si>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</si>
  <si>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</si>
  <si>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</si>
  <si>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</si>
  <si>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</si>
  <si>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</si>
  <si>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</si>
  <si>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</si>
  <si>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</si>
  <si>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</si>
  <si>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</si>
  <si>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</si>
  <si>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</si>
  <si>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</si>
  <si>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</si>
  <si>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</si>
  <si>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</si>
  <si>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</si>
  <si>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</si>
  <si>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</si>
  <si>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</si>
  <si>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</si>
  <si>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</si>
  <si>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</si>
  <si>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</si>
  <si>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</si>
  <si>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</si>
  <si>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</si>
  <si>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</si>
  <si>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</si>
  <si>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</si>
  <si>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</si>
  <si>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</si>
  <si>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</si>
  <si>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</si>
  <si>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</si>
  <si>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</si>
  <si>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</si>
  <si>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</si>
  <si>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</si>
  <si>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</si>
  <si>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</si>
  <si>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</si>
  <si>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</si>
  <si>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</si>
  <si>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</si>
  <si>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</si>
  <si>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</si>
  <si>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</si>
  <si>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</si>
  <si>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</si>
  <si>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</si>
  <si>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</si>
  <si>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</si>
  <si>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</si>
  <si>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</si>
  <si>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</si>
  <si>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</si>
  <si>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</si>
  <si>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</si>
  <si>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</si>
  <si>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</si>
  <si>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</si>
  <si>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</si>
  <si>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</si>
  <si>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</si>
  <si>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</si>
  <si>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</si>
  <si>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</si>
  <si>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</si>
  <si>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</si>
  <si>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</si>
  <si>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</si>
  <si>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</si>
  <si>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</si>
  <si>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</si>
  <si>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</si>
  <si>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</si>
  <si>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</si>
  <si>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</si>
  <si>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</si>
  <si>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</si>
  <si>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</si>
  <si>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</si>
  <si>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</si>
  <si>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</si>
  <si>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</si>
  <si>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</si>
  <si>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</si>
  <si>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</si>
  <si>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</si>
  <si>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</si>
  <si>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</si>
  <si>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</si>
  <si>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</si>
  <si>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</si>
  <si>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</si>
  <si>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</si>
  <si>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</si>
  <si>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</si>
  <si>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</si>
  <si>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</si>
  <si>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</si>
  <si>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</si>
  <si>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</si>
  <si>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</si>
  <si>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</si>
  <si>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</si>
  <si>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</si>
  <si>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</si>
  <si>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</si>
  <si>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</si>
  <si>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</si>
  <si>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</si>
  <si>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</si>
  <si>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</si>
  <si>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</si>
  <si>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</si>
  <si>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</si>
  <si>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</si>
  <si>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</si>
  <si>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</si>
  <si>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</si>
  <si>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</si>
  <si>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</si>
  <si>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</si>
  <si>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</si>
  <si>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</si>
  <si>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</si>
  <si>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</si>
  <si>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</si>
  <si>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</si>
  <si>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</si>
  <si>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</si>
  <si>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</si>
  <si>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</si>
  <si>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</si>
  <si>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</si>
  <si>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</si>
  <si>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</si>
  <si>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</si>
  <si>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</si>
  <si>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</si>
  <si>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</si>
  <si>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</si>
  <si>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</si>
  <si>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</si>
  <si>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</si>
  <si>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</si>
  <si>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</si>
  <si>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</si>
  <si>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</si>
  <si>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</si>
  <si>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</si>
  <si>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</si>
  <si>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</si>
  <si>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</si>
  <si>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</si>
  <si>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</si>
  <si>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</si>
  <si>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</si>
  <si>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</si>
  <si>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</si>
  <si>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</si>
  <si>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</si>
  <si>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</si>
  <si>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</si>
  <si>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</si>
  <si>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</si>
  <si>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</si>
  <si>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</si>
  <si>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</si>
  <si>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</si>
  <si>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</si>
  <si>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</si>
  <si>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</si>
  <si>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</si>
  <si>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</si>
  <si>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</si>
  <si>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</si>
  <si>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</si>
  <si>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</si>
  <si>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</si>
  <si>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</si>
  <si>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</si>
  <si>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</si>
  <si>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</si>
  <si>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</si>
  <si>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</si>
  <si>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</si>
  <si>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</si>
  <si>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</si>
  <si>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</si>
  <si>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</si>
  <si>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</si>
  <si>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</si>
  <si>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</si>
  <si>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</si>
  <si>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</si>
  <si>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</si>
  <si>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</si>
  <si>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</si>
  <si>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</si>
  <si>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</si>
  <si>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</si>
  <si>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</si>
  <si>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</si>
  <si>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</si>
  <si>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</si>
  <si>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</si>
  <si>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</si>
  <si>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</si>
  <si>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</si>
  <si>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</si>
  <si>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</si>
  <si>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</si>
  <si>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</si>
  <si>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</si>
  <si>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</si>
  <si>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</si>
  <si>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</si>
  <si>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</si>
  <si>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</si>
  <si>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</si>
  <si>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</si>
  <si>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</si>
  <si>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</si>
  <si>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</si>
  <si>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</si>
  <si>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</si>
  <si>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</si>
  <si>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</si>
  <si>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</si>
  <si>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</si>
  <si>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</si>
  <si>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</si>
  <si>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</si>
  <si>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</si>
  <si>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</si>
  <si>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</si>
  <si>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</si>
  <si>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</si>
  <si>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</si>
  <si>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</si>
  <si>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</si>
  <si>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</si>
  <si>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</si>
  <si>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</si>
  <si>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</si>
  <si>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</si>
  <si>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</si>
  <si>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</si>
  <si>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</si>
  <si>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</si>
  <si>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</si>
  <si>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</si>
  <si>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</si>
  <si>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</si>
  <si>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</si>
  <si>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</si>
  <si>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</si>
  <si>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</si>
  <si>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</si>
  <si>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</si>
  <si>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</si>
  <si>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</si>
  <si>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</si>
  <si>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</si>
  <si>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</si>
  <si>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</si>
  <si>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</si>
  <si>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</si>
  <si>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</si>
  <si>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</si>
  <si>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</si>
  <si>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</si>
  <si>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</si>
  <si>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</si>
  <si>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</si>
  <si>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</si>
  <si>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</si>
  <si>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</si>
  <si>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</si>
  <si>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</si>
  <si>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</si>
  <si>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</si>
  <si>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</si>
  <si>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</si>
  <si>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</si>
  <si>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</si>
  <si>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</si>
  <si>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</si>
  <si>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</si>
  <si>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</si>
  <si>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</si>
  <si>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</si>
  <si>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</si>
  <si>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</si>
  <si>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</si>
  <si>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</si>
  <si>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</si>
  <si>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</si>
  <si>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</si>
  <si>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</si>
  <si>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</si>
  <si>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</si>
  <si>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</si>
  <si>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</si>
  <si>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</si>
  <si>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</si>
  <si>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</si>
  <si>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</si>
  <si>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</si>
  <si>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</si>
  <si>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</si>
  <si>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</si>
  <si>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</si>
  <si>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</si>
  <si>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</si>
  <si>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</si>
  <si>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</si>
  <si>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</si>
  <si>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</si>
  <si>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</si>
  <si>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</si>
  <si>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</si>
  <si>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</si>
  <si>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</si>
  <si>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</si>
  <si>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</si>
  <si>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</si>
  <si>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</si>
  <si>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</si>
  <si>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</si>
  <si>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</si>
  <si>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</si>
  <si>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</si>
  <si>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</si>
  <si>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</si>
  <si>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</si>
  <si>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</si>
  <si>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</si>
  <si>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</si>
  <si>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</si>
  <si>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</si>
  <si>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</si>
  <si>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</si>
  <si>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</si>
  <si>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</si>
  <si>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</si>
  <si>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</si>
  <si>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</si>
  <si>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</si>
  <si>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</si>
  <si>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</si>
  <si>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</si>
  <si>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</si>
  <si>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</si>
  <si>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</si>
  <si>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</si>
  <si>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</si>
  <si>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</si>
  <si>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</si>
  <si>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</si>
  <si>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</si>
  <si>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</si>
  <si>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</si>
  <si>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</si>
  <si>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</si>
  <si>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</si>
  <si>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</si>
  <si>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</si>
  <si>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</si>
  <si>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</si>
  <si>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</si>
  <si>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</si>
  <si>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</si>
  <si>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</si>
  <si>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</si>
  <si>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</si>
  <si>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</si>
  <si>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</si>
  <si>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</si>
  <si>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</si>
  <si>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</si>
  <si>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</si>
  <si>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</si>
  <si>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</si>
  <si>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</si>
  <si>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</si>
  <si>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</si>
  <si>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</si>
  <si>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</si>
  <si>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</si>
  <si>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</si>
  <si>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</si>
  <si>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</si>
  <si>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</si>
  <si>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</si>
  <si>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</si>
  <si>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</si>
  <si>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</si>
  <si>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</si>
  <si>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</si>
  <si>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</si>
  <si>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</si>
  <si>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</si>
  <si>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</si>
  <si>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</si>
  <si>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</si>
  <si>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</si>
  <si>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</si>
  <si>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</si>
  <si>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</si>
  <si>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</si>
  <si>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</si>
  <si>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</si>
  <si>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</si>
  <si>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</si>
  <si>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</si>
  <si>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</si>
  <si>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</si>
  <si>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</si>
  <si>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</si>
  <si>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</si>
  <si>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</si>
  <si>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</si>
  <si>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</si>
  <si>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</si>
  <si>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</si>
  <si>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</si>
  <si>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</si>
  <si>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</si>
  <si>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</si>
  <si>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</si>
  <si>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</si>
  <si>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</si>
  <si>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</si>
  <si>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</si>
  <si>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</si>
  <si>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</si>
  <si>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</si>
  <si>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</si>
  <si>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</si>
  <si>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</si>
  <si>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</si>
  <si>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</si>
  <si>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</si>
  <si>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</si>
  <si>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</si>
  <si>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</si>
  <si>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</si>
  <si>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</si>
  <si>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</si>
  <si>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</si>
  <si>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</si>
  <si>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</si>
  <si>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</si>
  <si>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</si>
  <si>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</si>
  <si>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</si>
  <si>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</si>
  <si>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</si>
  <si>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</si>
  <si>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</si>
  <si>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</si>
  <si>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</si>
  <si>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</si>
  <si>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</si>
  <si>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</si>
  <si>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</si>
  <si>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</si>
  <si>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</si>
  <si>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</si>
  <si>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</si>
  <si>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</si>
  <si>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</si>
  <si>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</si>
  <si>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</si>
  <si>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</si>
  <si>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</si>
  <si>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</si>
  <si>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</si>
  <si>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</si>
  <si>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</si>
  <si>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</si>
  <si>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</si>
  <si>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</si>
  <si>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</si>
  <si>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</si>
  <si>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</si>
  <si>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</si>
  <si>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</si>
  <si>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</si>
  <si>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</si>
  <si>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</si>
  <si>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</si>
  <si>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</si>
  <si>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</si>
  <si>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</si>
  <si>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</si>
  <si>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</si>
  <si>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</si>
  <si>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</si>
  <si>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</si>
  <si>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</si>
  <si>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</si>
  <si>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</si>
  <si>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</si>
  <si>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</si>
  <si>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</si>
  <si>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</si>
  <si>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</si>
  <si>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</si>
  <si>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</si>
  <si>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</si>
  <si>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</si>
  <si>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</si>
  <si>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</si>
  <si>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</si>
  <si>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</si>
  <si>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</si>
  <si>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</si>
  <si>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</si>
  <si>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</si>
  <si>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</si>
  <si>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</si>
  <si>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</si>
  <si>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</si>
  <si>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</si>
  <si>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</si>
  <si>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</si>
  <si>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</si>
  <si>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</si>
  <si>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</si>
  <si>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</si>
  <si>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</si>
  <si>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</si>
  <si>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</si>
  <si>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</si>
  <si>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</si>
  <si>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</si>
  <si>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</si>
  <si>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</si>
  <si>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</si>
  <si>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</si>
  <si>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</si>
  <si>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</si>
  <si>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</si>
  <si>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</si>
  <si>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</si>
  <si>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</si>
  <si>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</si>
  <si>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</si>
  <si>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</si>
  <si>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</si>
  <si>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</si>
  <si>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</si>
  <si>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</si>
  <si>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</si>
  <si>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</si>
  <si>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</si>
  <si>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</si>
  <si>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</si>
  <si>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</si>
  <si>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</si>
  <si>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</si>
  <si>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</si>
  <si>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</si>
  <si>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</si>
  <si>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</si>
  <si>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</si>
  <si>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</si>
  <si>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</si>
  <si>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</si>
  <si>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</si>
  <si>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</si>
  <si>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</si>
  <si>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</si>
  <si>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</si>
  <si>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</si>
  <si>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</si>
  <si>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</si>
  <si>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</si>
  <si>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</si>
  <si>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</si>
  <si>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</si>
  <si>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</si>
  <si>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</si>
  <si>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</si>
  <si>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</si>
  <si>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</si>
  <si>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</si>
  <si>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</si>
  <si>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</si>
  <si>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</si>
  <si>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</si>
  <si>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</si>
  <si>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</si>
  <si>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</si>
  <si>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</si>
  <si>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</si>
  <si>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</si>
  <si>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</si>
  <si>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</si>
  <si>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</si>
  <si>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</si>
  <si>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</si>
  <si>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</si>
  <si>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</si>
  <si>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</si>
  <si>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</si>
  <si>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</si>
  <si>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</si>
  <si>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</si>
  <si>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</si>
  <si>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</si>
  <si>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</si>
  <si>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</si>
  <si>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</si>
  <si>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</si>
  <si>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</si>
  <si>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</si>
  <si>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</si>
  <si>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</si>
  <si>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</si>
  <si>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</si>
  <si>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</si>
  <si>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</si>
  <si>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</si>
  <si>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</si>
  <si>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</si>
  <si>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</si>
  <si>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</si>
  <si>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</si>
  <si>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</si>
  <si>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</si>
  <si>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</si>
  <si>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</si>
  <si>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</si>
  <si>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</si>
  <si>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</si>
  <si>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</si>
  <si>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</si>
  <si>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</si>
  <si>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</si>
  <si>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</si>
  <si>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</si>
  <si>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</si>
  <si>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</si>
  <si>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</si>
  <si>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</si>
  <si>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</si>
  <si>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</si>
  <si>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</si>
  <si>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</si>
  <si>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</si>
  <si>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</si>
  <si>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</si>
  <si>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</si>
  <si>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</si>
  <si>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</si>
  <si>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</si>
  <si>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</si>
  <si>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</si>
  <si>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</si>
  <si>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</si>
  <si>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</si>
  <si>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</si>
  <si>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</si>
  <si>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</si>
  <si>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</si>
  <si>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</si>
  <si>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</si>
  <si>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</si>
  <si>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</si>
  <si>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</si>
  <si>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</si>
  <si>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</si>
  <si>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</si>
  <si>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</si>
  <si>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</si>
  <si>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</si>
  <si>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</si>
  <si>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</si>
  <si>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</si>
  <si>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</si>
  <si>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</si>
  <si>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</si>
  <si>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</si>
  <si>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</si>
  <si>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</si>
  <si>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</si>
  <si>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</si>
  <si>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</si>
  <si>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</si>
  <si>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</si>
  <si>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</si>
  <si>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</si>
  <si>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</si>
  <si>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</si>
  <si>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</si>
  <si>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</si>
  <si>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</si>
  <si>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</si>
  <si>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</si>
  <si>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</si>
  <si>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</si>
  <si>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</si>
  <si>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</si>
  <si>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</si>
  <si>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</si>
  <si>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</si>
  <si>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</si>
  <si>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</si>
  <si>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</si>
  <si>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</si>
  <si>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</si>
  <si>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</si>
  <si>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</si>
  <si>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</si>
  <si>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</si>
  <si>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</si>
  <si>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</si>
  <si>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</si>
  <si>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</si>
  <si>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</si>
  <si>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</si>
  <si>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</si>
  <si>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</si>
  <si>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</si>
  <si>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</si>
  <si>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</si>
  <si>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</si>
  <si>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</si>
  <si>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</si>
  <si>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</si>
  <si>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</si>
  <si>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</si>
  <si>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</si>
  <si>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</si>
  <si>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</si>
  <si>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</si>
  <si>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</si>
  <si>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</si>
  <si>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</si>
  <si>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</si>
  <si>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</si>
  <si>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</si>
  <si>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</si>
  <si>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</si>
  <si>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</si>
  <si>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</si>
  <si>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</si>
  <si>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</si>
  <si>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</si>
  <si>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</si>
  <si>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</si>
  <si>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</si>
  <si>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</si>
  <si>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</si>
  <si>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</si>
  <si>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</si>
  <si>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</si>
  <si>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</si>
  <si>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</si>
  <si>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</si>
  <si>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</si>
  <si>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</si>
  <si>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</si>
  <si>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</si>
  <si>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</si>
  <si>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</si>
  <si>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</si>
  <si>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</si>
  <si>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</si>
  <si>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</si>
  <si>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</si>
  <si>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</si>
  <si>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</si>
  <si>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</si>
  <si>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</si>
  <si>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</si>
  <si>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</si>
  <si>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</si>
  <si>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</si>
  <si>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</si>
  <si>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</si>
  <si>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</si>
  <si>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</si>
  <si>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</si>
  <si>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</si>
  <si>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</si>
  <si>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</si>
  <si>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</si>
  <si>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</si>
  <si>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</si>
  <si>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</si>
  <si>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</si>
  <si>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</si>
  <si>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</si>
  <si>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</si>
  <si>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</si>
  <si>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</si>
  <si>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</si>
  <si>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</si>
  <si>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</si>
  <si>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</si>
  <si>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</si>
  <si>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</si>
  <si>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</si>
  <si>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</si>
  <si>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</si>
  <si>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</si>
  <si>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</si>
  <si>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</si>
  <si>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</si>
  <si>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</si>
  <si>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</si>
  <si>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</si>
  <si>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</si>
  <si>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</si>
  <si>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</si>
  <si>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</si>
  <si>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</si>
  <si>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</si>
  <si>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</si>
  <si>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</si>
  <si>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</si>
  <si>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</si>
  <si>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</si>
  <si>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</si>
  <si>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</si>
  <si>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</si>
  <si>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</si>
  <si>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</si>
  <si>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</si>
  <si>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</si>
  <si>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</si>
  <si>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</si>
  <si>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</si>
  <si>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</si>
  <si>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</si>
  <si>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</si>
  <si>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</si>
  <si>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</si>
  <si>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</si>
  <si>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</si>
  <si>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</si>
  <si>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</si>
  <si>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</si>
  <si>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</si>
  <si>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</si>
  <si>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</si>
  <si>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</si>
  <si>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</si>
  <si>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</si>
  <si>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</si>
  <si>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</si>
  <si>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</si>
  <si>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</si>
  <si>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</si>
  <si>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</si>
  <si>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</si>
  <si>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</si>
  <si>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</si>
  <si>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</si>
  <si>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</si>
  <si>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</si>
  <si>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</si>
  <si>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</si>
  <si>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</si>
  <si>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</si>
  <si>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</si>
  <si>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</si>
  <si>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</si>
  <si>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</si>
  <si>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</si>
  <si>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</si>
  <si>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</si>
  <si>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</si>
  <si>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</si>
  <si>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</si>
  <si>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</si>
  <si>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</si>
  <si>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</si>
  <si>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</si>
  <si>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</si>
  <si>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</si>
  <si>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</si>
  <si>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</si>
  <si>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</si>
  <si>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</si>
  <si>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</si>
  <si>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</si>
  <si>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</si>
  <si>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</si>
  <si>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</si>
  <si>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</si>
  <si>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</si>
  <si>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</si>
  <si>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</si>
  <si>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</si>
  <si>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</si>
  <si>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</si>
  <si>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</si>
  <si>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</si>
  <si>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</si>
  <si>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</si>
  <si>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</si>
  <si>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</si>
  <si>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</si>
  <si>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</si>
  <si>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</si>
  <si>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</si>
  <si>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</si>
  <si>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</si>
  <si>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</si>
  <si>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</si>
  <si>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</si>
  <si>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</si>
  <si>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</si>
  <si>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</si>
  <si>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</si>
  <si>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</si>
  <si>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</si>
  <si>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</si>
  <si>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</si>
  <si>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</si>
  <si>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</si>
  <si>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</si>
  <si>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</si>
  <si>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</si>
  <si>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</si>
  <si>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</si>
  <si>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</si>
  <si>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</si>
  <si>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</si>
  <si>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</si>
  <si>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</si>
  <si>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</si>
  <si>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</si>
  <si>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</si>
  <si>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</si>
  <si>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</si>
  <si>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</si>
  <si>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</si>
  <si>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</si>
  <si>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</si>
  <si>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</si>
  <si>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</si>
  <si>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</si>
  <si>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</si>
  <si>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</si>
  <si>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</si>
  <si>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</si>
  <si>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</si>
  <si>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</si>
  <si>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</si>
  <si>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</si>
  <si>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</si>
  <si>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</si>
  <si>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</si>
  <si>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</si>
  <si>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</si>
  <si>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</si>
  <si>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</si>
  <si>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</si>
  <si>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</si>
  <si>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</si>
  <si>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</si>
  <si>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</si>
  <si>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</si>
  <si>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</si>
  <si>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</si>
  <si>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</si>
  <si>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</si>
  <si>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</si>
  <si>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</si>
  <si>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</si>
  <si>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</si>
  <si>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</si>
  <si>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</si>
  <si>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</si>
  <si>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</si>
  <si>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</si>
  <si>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</si>
  <si>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</si>
  <si>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</si>
  <si>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</si>
  <si>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</si>
  <si>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</si>
  <si>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</si>
  <si>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</si>
  <si>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</si>
  <si>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</si>
  <si>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</si>
  <si>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</si>
  <si>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</si>
  <si>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</si>
  <si>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</si>
  <si>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</si>
  <si>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</si>
  <si>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</si>
  <si>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</si>
  <si>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</si>
  <si>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</si>
  <si>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</si>
  <si>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</si>
  <si>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</si>
  <si>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</si>
  <si>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</si>
  <si>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</si>
  <si>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</si>
  <si>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</si>
  <si>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</si>
  <si>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</si>
  <si>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</si>
  <si>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</si>
  <si>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</si>
  <si>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</si>
  <si>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</si>
  <si>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</si>
  <si>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</si>
  <si>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</si>
  <si>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</si>
  <si>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</si>
  <si>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</si>
  <si>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</si>
  <si>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</si>
  <si>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</si>
  <si>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</si>
  <si>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</si>
  <si>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</si>
  <si>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</si>
  <si>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</si>
  <si>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</si>
  <si>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</si>
  <si>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</si>
  <si>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</si>
  <si>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</si>
  <si>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</si>
  <si>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</si>
  <si>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</si>
  <si>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</si>
  <si>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</si>
  <si>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</si>
  <si>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</si>
  <si>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</si>
  <si>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</si>
  <si>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</si>
  <si>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</si>
  <si>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</si>
  <si>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</si>
  <si>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</si>
  <si>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</si>
  <si>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</si>
  <si>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</si>
  <si>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</si>
  <si>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</si>
  <si>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</si>
  <si>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</si>
  <si>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</si>
  <si>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</si>
  <si>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</si>
  <si>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</si>
  <si>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</si>
  <si>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</si>
  <si>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</si>
  <si>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</si>
  <si>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</si>
  <si>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</si>
  <si>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</si>
  <si>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</si>
  <si>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</si>
  <si>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</si>
  <si>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</si>
  <si>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</si>
  <si>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</si>
  <si>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</si>
  <si>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</si>
  <si>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</si>
  <si>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</si>
  <si>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</si>
  <si>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</si>
  <si>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</si>
  <si>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</si>
  <si>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</si>
  <si>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</si>
  <si>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</si>
  <si>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</si>
  <si>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</si>
  <si>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</si>
  <si>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</si>
  <si>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</si>
  <si>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</si>
  <si>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</si>
  <si>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</si>
  <si>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</si>
  <si>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</si>
  <si>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</si>
  <si>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</si>
  <si>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</si>
  <si>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</si>
  <si>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</si>
  <si>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</si>
  <si>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</si>
  <si>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</si>
  <si>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</si>
  <si>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</si>
  <si>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</si>
  <si>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</si>
  <si>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</si>
  <si>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</si>
  <si>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</si>
  <si>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</si>
  <si>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</si>
  <si>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</si>
  <si>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</si>
  <si>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</si>
  <si>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</si>
  <si>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</si>
  <si>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</si>
  <si>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</si>
  <si>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</si>
  <si>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</si>
  <si>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</si>
  <si>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</si>
  <si>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</si>
  <si>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</si>
  <si>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</si>
  <si>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</si>
  <si>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</si>
  <si>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</si>
  <si>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</si>
  <si>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</si>
  <si>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</si>
  <si>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</si>
  <si>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</si>
  <si>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</si>
  <si>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</si>
  <si>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</si>
  <si>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</si>
  <si>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</si>
  <si>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</si>
  <si>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</si>
  <si>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</si>
  <si>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</si>
  <si>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</si>
  <si>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</si>
  <si>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</si>
  <si>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</si>
  <si>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</si>
  <si>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</si>
  <si>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</si>
  <si>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</si>
  <si>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</si>
  <si>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</si>
  <si>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</si>
  <si>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</si>
  <si>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</si>
  <si>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</si>
  <si>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</si>
  <si>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</si>
  <si>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</si>
  <si>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</si>
  <si>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</si>
  <si>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</si>
  <si>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</si>
  <si>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</si>
  <si>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</si>
  <si>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</si>
  <si>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</si>
  <si>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</si>
  <si>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</si>
  <si>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</si>
  <si>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</si>
  <si>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</si>
  <si>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</si>
  <si>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</si>
  <si>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</si>
  <si>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</si>
  <si>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</si>
  <si>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</si>
  <si>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</si>
  <si>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</si>
  <si>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</si>
  <si>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</si>
  <si>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</si>
  <si>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</si>
  <si>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</si>
  <si>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</si>
  <si>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</si>
  <si>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</si>
  <si>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</si>
  <si>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</si>
  <si>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</si>
  <si>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</si>
  <si>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</si>
  <si>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</si>
  <si>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</si>
  <si>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</si>
  <si>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</si>
  <si>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</si>
  <si>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</si>
  <si>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</si>
  <si>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</si>
  <si>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</si>
  <si>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</si>
  <si>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</si>
  <si>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</si>
  <si>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</si>
  <si>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</si>
  <si>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</si>
  <si>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</si>
  <si>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</si>
  <si>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</si>
  <si>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</si>
  <si>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</si>
  <si>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</si>
  <si>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</si>
  <si>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</si>
  <si>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</si>
  <si>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</si>
  <si>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</si>
  <si>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</si>
  <si>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</si>
  <si>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</si>
  <si>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</si>
  <si>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</si>
  <si>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</si>
  <si>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</si>
  <si>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</si>
  <si>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</si>
  <si>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</si>
  <si>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</si>
  <si>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</si>
  <si>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</si>
  <si>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</si>
  <si>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</si>
  <si>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</si>
  <si>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</si>
  <si>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</si>
  <si>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</si>
  <si>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</si>
  <si>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</si>
  <si>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</si>
  <si>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</si>
  <si>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</si>
  <si>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</si>
  <si>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</si>
  <si>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</si>
  <si>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</si>
  <si>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</si>
  <si>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</si>
  <si>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</si>
  <si>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</si>
  <si>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</si>
  <si>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</si>
  <si>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</si>
  <si>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</si>
  <si>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</si>
  <si>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</si>
  <si>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</si>
  <si>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</si>
  <si>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</si>
  <si>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</si>
  <si>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</si>
  <si>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</si>
  <si>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</si>
  <si>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</si>
  <si>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</si>
  <si>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</si>
  <si>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</si>
  <si>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</si>
  <si>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</si>
  <si>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</si>
  <si>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</si>
  <si>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</si>
  <si>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</si>
  <si>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</si>
  <si>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</si>
  <si>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</si>
  <si>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</si>
  <si>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</si>
  <si>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</si>
  <si>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</si>
  <si>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</si>
  <si>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</si>
  <si>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</si>
  <si>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</si>
  <si>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</si>
  <si>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</si>
  <si>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</si>
  <si>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</si>
  <si>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</si>
  <si>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</si>
  <si>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</si>
  <si>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</si>
  <si>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</si>
  <si>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</si>
  <si>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</si>
  <si>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</si>
  <si>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</si>
  <si>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</si>
  <si>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</si>
  <si>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</si>
  <si>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</si>
  <si>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</si>
  <si>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</si>
  <si>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</si>
  <si>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</si>
  <si>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</si>
  <si>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</si>
  <si>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</si>
  <si>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</si>
  <si>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</si>
  <si>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</si>
  <si>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</si>
  <si>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</si>
  <si>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</si>
  <si>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</si>
  <si>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</si>
  <si>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</si>
  <si>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</si>
  <si>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</si>
  <si>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</si>
  <si>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</si>
  <si>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</si>
  <si>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</si>
  <si>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</si>
  <si>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</si>
  <si>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</si>
  <si>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</si>
  <si>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</si>
  <si>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</si>
  <si>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</si>
  <si>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</si>
  <si>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</si>
  <si>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</si>
  <si>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</si>
  <si>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</si>
  <si>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</si>
  <si>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</si>
  <si>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</si>
  <si>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</si>
  <si>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</si>
  <si>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</si>
  <si>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</si>
  <si>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</si>
  <si>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</si>
  <si>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</si>
  <si>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</si>
  <si>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</si>
  <si>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</si>
  <si>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</si>
  <si>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</si>
  <si>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</si>
  <si>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</si>
  <si>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</si>
  <si>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</si>
  <si>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</si>
  <si>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</si>
  <si>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</si>
  <si>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</si>
  <si>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</si>
  <si>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</si>
  <si>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</si>
  <si>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</si>
  <si>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</si>
  <si>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</si>
  <si>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</si>
  <si>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</si>
  <si>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</si>
  <si>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</si>
  <si>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</si>
  <si>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</si>
  <si>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</si>
  <si>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</si>
  <si>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</si>
  <si>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</si>
  <si>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</si>
  <si>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</si>
  <si>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</si>
  <si>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</si>
  <si>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</si>
  <si>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</si>
  <si>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</si>
  <si>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</si>
  <si>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</si>
  <si>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</si>
  <si>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</si>
  <si>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</si>
  <si>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</si>
  <si>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</si>
  <si>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</si>
  <si>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</si>
  <si>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</si>
  <si>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</si>
  <si>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</si>
  <si>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</si>
  <si>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</si>
  <si>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</si>
  <si>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</si>
  <si>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</si>
  <si>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</si>
  <si>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</si>
  <si>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</si>
  <si>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</si>
  <si>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</si>
  <si>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</si>
  <si>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</si>
  <si>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</si>
  <si>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</si>
  <si>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</si>
  <si>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</si>
  <si>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</si>
  <si>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</si>
  <si>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</si>
  <si>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</si>
  <si>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</si>
  <si>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</si>
  <si>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</si>
  <si>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</si>
  <si>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</si>
  <si>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</si>
  <si>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</si>
  <si>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</si>
  <si>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</si>
  <si>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</si>
  <si>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</si>
  <si>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</si>
  <si>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</si>
  <si>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</si>
  <si>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</si>
  <si>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</si>
  <si>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</si>
  <si>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</si>
  <si>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</si>
  <si>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</si>
  <si>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</si>
  <si>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</si>
  <si>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</si>
  <si>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</si>
  <si>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</si>
  <si>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</si>
  <si>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</si>
  <si>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</si>
  <si>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</si>
  <si>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</si>
  <si>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</si>
  <si>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</si>
  <si>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</si>
  <si>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</si>
  <si>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</si>
  <si>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</si>
  <si>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</si>
  <si>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</si>
  <si>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</si>
  <si>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</si>
  <si>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</si>
  <si>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</si>
  <si>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</si>
  <si>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</si>
  <si>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</si>
  <si>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</si>
  <si>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</si>
  <si>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</si>
  <si>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</si>
  <si>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</si>
  <si>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</si>
  <si>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</si>
  <si>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</si>
  <si>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</si>
  <si>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</si>
  <si>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</si>
  <si>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</si>
  <si>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</si>
  <si>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</si>
  <si>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</si>
  <si>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</si>
  <si>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</si>
  <si>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</si>
  <si>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</si>
  <si>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</si>
  <si>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</si>
  <si>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</si>
  <si>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</si>
  <si>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</si>
  <si>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</si>
  <si>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</si>
  <si>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</si>
  <si>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</si>
  <si>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</si>
  <si>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</si>
  <si>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</si>
  <si>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</si>
  <si>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</si>
  <si>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</si>
  <si>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</si>
  <si>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</si>
  <si>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</si>
  <si>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</si>
  <si>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</si>
  <si>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</si>
  <si>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</si>
  <si>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</si>
  <si>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</si>
  <si>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</si>
  <si>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</si>
  <si>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</si>
  <si>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</si>
  <si>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</si>
  <si>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</si>
  <si>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</si>
  <si>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</si>
  <si>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</si>
  <si>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</si>
  <si>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</si>
  <si>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</si>
  <si>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</si>
  <si>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</si>
  <si>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</si>
  <si>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</si>
  <si>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</si>
  <si>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</si>
  <si>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</si>
  <si>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</si>
  <si>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</si>
  <si>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</si>
  <si>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</si>
  <si>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</si>
  <si>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</si>
  <si>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</si>
  <si>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</si>
  <si>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</si>
  <si>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</si>
  <si>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</si>
  <si>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</si>
  <si>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</si>
  <si>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</si>
  <si>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</si>
  <si>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</si>
  <si>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</si>
  <si>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</si>
  <si>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</si>
  <si>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</si>
  <si>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</si>
  <si>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</si>
  <si>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</si>
  <si>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</si>
  <si>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</si>
  <si>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</si>
  <si>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</si>
  <si>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</si>
  <si>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</si>
  <si>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</si>
  <si>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</si>
  <si>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</si>
  <si>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</si>
  <si>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</si>
  <si>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</si>
  <si>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</si>
  <si>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</si>
  <si>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</si>
  <si>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</si>
  <si>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</si>
  <si>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</si>
  <si>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</si>
  <si>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</si>
  <si>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</si>
  <si>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</si>
  <si>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</si>
  <si>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</si>
  <si>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</si>
  <si>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</si>
  <si>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</si>
  <si>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</si>
  <si>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</si>
  <si>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</si>
  <si>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</si>
  <si>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</si>
  <si>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</si>
  <si>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</si>
  <si>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</si>
  <si>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</si>
  <si>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</si>
  <si>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</si>
  <si>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</si>
  <si>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</si>
  <si>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</si>
  <si>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</si>
  <si>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</si>
  <si>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</si>
  <si>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</si>
  <si>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</si>
  <si>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</si>
  <si>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</si>
  <si>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</si>
  <si>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</si>
  <si>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</si>
  <si>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</si>
  <si>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</si>
  <si>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</si>
  <si>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</si>
  <si>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</si>
  <si>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</si>
  <si>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</si>
  <si>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</si>
  <si>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</si>
  <si>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</si>
  <si>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</si>
  <si>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</si>
  <si>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</si>
  <si>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</si>
  <si>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</si>
  <si>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</si>
  <si>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</si>
  <si>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</si>
  <si>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</si>
  <si>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</si>
  <si>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</si>
  <si>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</si>
  <si>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</si>
  <si>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</si>
  <si>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</si>
  <si>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</si>
  <si>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</si>
  <si>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</si>
  <si>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</si>
  <si>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</si>
  <si>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</si>
  <si>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</si>
  <si>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</si>
  <si>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</si>
  <si>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</si>
  <si>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</si>
  <si>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</si>
  <si>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</si>
  <si>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</si>
  <si>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</si>
  <si>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</si>
  <si>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</si>
  <si>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</si>
  <si>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</si>
  <si>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</si>
  <si>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</si>
  <si>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</si>
  <si>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</si>
  <si>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</si>
  <si>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</si>
  <si>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</si>
  <si>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</si>
  <si>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</si>
  <si>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</si>
  <si>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</si>
  <si>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</si>
  <si>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</si>
  <si>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</si>
  <si>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</si>
  <si>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</si>
  <si>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</si>
  <si>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</si>
  <si>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</si>
  <si>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</si>
  <si>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</si>
  <si>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</si>
  <si>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</si>
  <si>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</si>
  <si>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</si>
  <si>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</si>
  <si>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</si>
  <si>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</si>
  <si>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</si>
  <si>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</si>
  <si>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</si>
  <si>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</si>
  <si>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</si>
  <si>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</si>
  <si>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</si>
  <si>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</si>
  <si>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</si>
  <si>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</si>
  <si>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</si>
  <si>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</si>
  <si>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</si>
  <si>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</si>
  <si>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</si>
  <si>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</si>
  <si>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</si>
  <si>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</si>
  <si>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</si>
  <si>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</si>
  <si>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</si>
  <si>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</si>
  <si>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</si>
  <si>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</si>
  <si>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</si>
  <si>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</si>
  <si>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</si>
  <si>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</si>
  <si>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</si>
  <si>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</si>
  <si>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</si>
  <si>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</si>
  <si>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</si>
  <si>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</si>
  <si>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</si>
  <si>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</si>
  <si>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</si>
  <si>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</si>
  <si>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</si>
  <si>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</si>
  <si>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</si>
  <si>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</si>
  <si>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</si>
  <si>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</si>
  <si>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</si>
  <si>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</si>
  <si>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</si>
  <si>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</si>
  <si>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</si>
  <si>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</si>
  <si>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</si>
  <si>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</si>
  <si>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</si>
  <si>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</si>
  <si>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</si>
  <si>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</si>
  <si>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</si>
  <si>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</si>
  <si>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</si>
  <si>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</si>
  <si>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</si>
  <si>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</si>
  <si>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</si>
  <si>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</si>
  <si>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</si>
  <si>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</si>
  <si>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</si>
  <si>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</si>
  <si>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</si>
  <si>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</si>
  <si>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</si>
  <si>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</si>
  <si>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</si>
  <si>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</si>
  <si>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</si>
  <si>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</si>
  <si>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</si>
  <si>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</si>
  <si>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</si>
  <si>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</si>
  <si>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</si>
  <si>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</si>
  <si>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</si>
  <si>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</si>
  <si>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</si>
  <si>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</si>
  <si>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</si>
  <si>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</si>
  <si>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</si>
  <si>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</si>
  <si>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</si>
  <si>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</si>
  <si>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</si>
  <si>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</si>
  <si>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</si>
  <si>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</si>
  <si>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</si>
  <si>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</si>
  <si>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</si>
  <si>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</si>
  <si>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</si>
  <si>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</si>
  <si>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</si>
  <si>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</si>
  <si>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</si>
  <si>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</si>
  <si>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</si>
  <si>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</si>
  <si>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</si>
  <si>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</si>
  <si>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</si>
  <si>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</si>
  <si>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</si>
  <si>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</si>
  <si>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</si>
  <si>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</si>
  <si>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</si>
  <si>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</si>
  <si>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</si>
  <si>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</si>
  <si>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</si>
  <si>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</si>
  <si>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</si>
  <si>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</si>
  <si>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</si>
  <si>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</si>
  <si>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</si>
  <si>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</si>
  <si>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</si>
  <si>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</si>
  <si>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</si>
  <si>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</si>
  <si>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</si>
  <si>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</si>
  <si>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</si>
  <si>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</si>
  <si>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</si>
  <si>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</si>
  <si>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</si>
  <si>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</si>
  <si>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</si>
  <si>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</si>
  <si>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</si>
  <si>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</si>
  <si>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</si>
  <si>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</si>
  <si>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</si>
  <si>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</si>
  <si>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</si>
  <si>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</si>
  <si>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</si>
  <si>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</si>
  <si>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</si>
  <si>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</si>
  <si>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</si>
  <si>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</si>
  <si>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</si>
  <si>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</si>
  <si>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</si>
  <si>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</si>
  <si>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</si>
  <si>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</si>
  <si>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</si>
  <si>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</si>
  <si>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</si>
  <si>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</si>
  <si>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</si>
  <si>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</si>
  <si>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</si>
  <si>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</si>
  <si>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</si>
  <si>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</si>
  <si>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</si>
  <si>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</si>
  <si>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</si>
  <si>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</si>
  <si>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</si>
  <si>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</si>
  <si>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</si>
  <si>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</si>
  <si>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</si>
  <si>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</si>
  <si>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</si>
  <si>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</si>
  <si>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</si>
  <si>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</si>
  <si>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</si>
  <si>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</si>
  <si>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</si>
  <si>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</si>
  <si>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</si>
  <si>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</si>
  <si>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</si>
  <si>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</si>
  <si>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</si>
  <si>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</si>
  <si>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</si>
  <si>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</si>
  <si>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</si>
  <si>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</si>
  <si>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</si>
  <si>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</si>
  <si>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</si>
  <si>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</si>
  <si>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</si>
  <si>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</si>
  <si>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</si>
  <si>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</si>
  <si>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</si>
  <si>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</si>
  <si>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</si>
  <si>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</si>
  <si>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</si>
  <si>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</si>
  <si>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</si>
  <si>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</si>
  <si>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</si>
  <si>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</si>
  <si>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</si>
  <si>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</si>
  <si>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</si>
  <si>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</si>
  <si>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</si>
  <si>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</si>
  <si>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</si>
  <si>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</si>
  <si>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</si>
  <si>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</si>
  <si>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</si>
  <si>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</si>
  <si>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</si>
  <si>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</si>
  <si>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</si>
  <si>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</si>
  <si>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</si>
  <si>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</si>
  <si>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</si>
  <si>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</si>
  <si>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</si>
  <si>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</si>
  <si>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</si>
  <si>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</si>
  <si>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</si>
  <si>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</si>
  <si>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</si>
  <si>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</si>
  <si>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</si>
  <si>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</si>
  <si>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</si>
  <si>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</si>
  <si>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</si>
  <si>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</si>
  <si>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</si>
  <si>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</si>
  <si>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</si>
  <si>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</si>
  <si>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</si>
  <si>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</si>
  <si>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</si>
  <si>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</si>
  <si>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</si>
  <si>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</si>
  <si>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</si>
  <si>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</si>
  <si>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</si>
  <si>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</si>
  <si>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</si>
  <si>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</si>
  <si>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</si>
  <si>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</si>
  <si>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</si>
  <si>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</si>
  <si>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</si>
  <si>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</si>
  <si>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</si>
  <si>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</si>
  <si>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</si>
  <si>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</si>
  <si>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</si>
  <si>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</si>
  <si>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</si>
  <si>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</si>
  <si>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</si>
  <si>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</si>
  <si>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</si>
  <si>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</si>
  <si>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</si>
  <si>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</si>
  <si>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</si>
  <si>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</si>
  <si>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</si>
  <si>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</si>
  <si>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</si>
  <si>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</si>
  <si>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</si>
  <si>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</si>
  <si>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</si>
  <si>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</si>
  <si>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</si>
  <si>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</si>
  <si>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</si>
  <si>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</si>
  <si>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</si>
  <si>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</si>
  <si>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</si>
  <si>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</si>
  <si>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</si>
  <si>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</si>
  <si>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</si>
  <si>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</si>
  <si>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</si>
  <si>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</si>
  <si>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</si>
  <si>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</si>
  <si>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</si>
  <si>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</si>
  <si>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</si>
  <si>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</si>
  <si>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</si>
  <si>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</si>
  <si>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</si>
  <si>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</si>
  <si>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</si>
  <si>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</si>
  <si>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</si>
  <si>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</si>
  <si>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</si>
  <si>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</si>
  <si>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</si>
  <si>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</si>
  <si>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</si>
  <si>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</si>
  <si>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</si>
  <si>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</si>
  <si>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</si>
  <si>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</si>
  <si>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</si>
  <si>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</si>
  <si>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</si>
  <si>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</si>
  <si>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</si>
  <si>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</si>
  <si>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</si>
  <si>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</si>
  <si>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</si>
  <si>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</si>
  <si>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</si>
  <si>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</si>
  <si>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</si>
  <si>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</si>
  <si>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</si>
  <si>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</si>
  <si>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</si>
  <si>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</si>
  <si>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</si>
  <si>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</si>
  <si>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</si>
  <si>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</si>
  <si>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</si>
  <si>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</si>
  <si>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</si>
  <si>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</si>
  <si>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</si>
  <si>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</si>
  <si>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</si>
  <si>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</si>
  <si>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</si>
  <si>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</si>
  <si>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</si>
  <si>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</si>
  <si>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</si>
  <si>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</si>
  <si>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</si>
  <si>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</si>
  <si>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</si>
  <si>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</si>
  <si>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</si>
  <si>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</si>
  <si>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</si>
  <si>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</si>
  <si>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</si>
  <si>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</si>
  <si>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</si>
  <si>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</si>
  <si>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</si>
  <si>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</si>
  <si>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</si>
  <si>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</si>
  <si>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</si>
  <si>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</si>
  <si>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</si>
  <si>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</si>
  <si>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</si>
  <si>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</si>
  <si>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</si>
  <si>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</si>
  <si>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</si>
  <si>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</si>
  <si>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</si>
  <si>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</si>
  <si>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</si>
  <si>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</si>
  <si>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</si>
  <si>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</si>
  <si>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</si>
  <si>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</si>
  <si>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</si>
  <si>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</si>
  <si>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</si>
  <si>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</si>
  <si>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</si>
  <si>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</si>
  <si>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</si>
  <si>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</si>
  <si>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</si>
  <si>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</si>
  <si>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</si>
  <si>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</si>
  <si>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</si>
  <si>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</si>
  <si>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</si>
  <si>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</si>
  <si>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</si>
  <si>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</si>
  <si>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</si>
  <si>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</si>
  <si>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</si>
  <si>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</si>
  <si>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</si>
  <si>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</si>
  <si>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</si>
  <si>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</si>
  <si>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</si>
  <si>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</si>
  <si>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</si>
  <si>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</si>
  <si>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</si>
  <si>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</si>
  <si>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</si>
  <si>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</si>
  <si>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</si>
  <si>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</si>
  <si>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</si>
  <si>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</si>
  <si>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</si>
  <si>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</si>
  <si>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</si>
  <si>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</si>
  <si>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</si>
  <si>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</si>
  <si>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</si>
  <si>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</si>
  <si>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</si>
  <si>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</si>
  <si>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</si>
  <si>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</si>
  <si>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</si>
  <si>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</si>
  <si>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</si>
  <si>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</si>
  <si>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</si>
  <si>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</si>
  <si>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</si>
  <si>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</si>
  <si>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</si>
  <si>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</si>
  <si>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</si>
  <si>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</si>
  <si>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</si>
  <si>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</si>
  <si>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</si>
  <si>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</si>
  <si>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</si>
  <si>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</si>
  <si>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</si>
  <si>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</si>
  <si>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</si>
  <si>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</si>
  <si>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</si>
  <si>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</si>
  <si>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</si>
  <si>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</si>
  <si>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</si>
  <si>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</si>
  <si>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</si>
  <si>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</si>
  <si>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</si>
  <si>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</si>
  <si>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</si>
  <si>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</si>
  <si>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</si>
  <si>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</si>
  <si>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</si>
  <si>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</si>
  <si>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</si>
  <si>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</si>
  <si>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</si>
  <si>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</si>
  <si>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</si>
  <si>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</si>
  <si>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</si>
  <si>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</si>
  <si>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</si>
  <si>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</si>
  <si>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</si>
  <si>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</si>
  <si>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</si>
  <si>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</si>
  <si>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</si>
  <si>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</si>
  <si>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</si>
  <si>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</si>
  <si>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</si>
  <si>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</si>
  <si>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</si>
  <si>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</si>
  <si>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</si>
  <si>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</si>
  <si>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</si>
  <si>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</si>
  <si>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</si>
  <si>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</si>
  <si>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</si>
  <si>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</si>
  <si>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</si>
  <si>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</si>
  <si>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</si>
  <si>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</si>
  <si>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</si>
  <si>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</si>
  <si>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</si>
  <si>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</si>
  <si>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</si>
  <si>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</si>
  <si>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</si>
  <si>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</si>
  <si>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</si>
  <si>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</si>
  <si>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</si>
  <si>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</si>
  <si>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</si>
  <si>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</si>
  <si>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</si>
  <si>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</si>
  <si>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</si>
  <si>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</si>
  <si>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</si>
  <si>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</si>
  <si>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</si>
  <si>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</si>
  <si>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</si>
  <si>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</si>
  <si>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</si>
  <si>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</si>
  <si>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</si>
  <si>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</si>
  <si>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</si>
  <si>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</si>
  <si>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</si>
  <si>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</si>
  <si>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</si>
  <si>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</si>
  <si>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</si>
  <si>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</si>
  <si>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</si>
  <si>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</si>
  <si>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</si>
  <si>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</si>
  <si>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</si>
  <si>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</si>
  <si>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</si>
  <si>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</si>
  <si>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</si>
  <si>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</si>
  <si>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</si>
  <si>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</si>
  <si>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</si>
  <si>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</si>
  <si>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</si>
  <si>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</si>
  <si>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</si>
  <si>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</si>
  <si>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</si>
  <si>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</si>
  <si>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</si>
  <si>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</si>
  <si>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</si>
  <si>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</si>
  <si>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</si>
  <si>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</si>
  <si>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</si>
  <si>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</si>
  <si>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</si>
  <si>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</si>
  <si>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</si>
  <si>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</si>
  <si>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</si>
  <si>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</si>
  <si>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</si>
  <si>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</si>
  <si>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</si>
  <si>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</si>
  <si>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</si>
  <si>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</si>
  <si>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</si>
  <si>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</si>
  <si>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</si>
  <si>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</si>
  <si>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</si>
  <si>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</si>
  <si>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</si>
  <si>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</si>
  <si>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</si>
  <si>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</si>
  <si>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</si>
  <si>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</si>
  <si>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</si>
  <si>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</si>
  <si>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</si>
  <si>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</si>
  <si>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</si>
  <si>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</si>
  <si>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</si>
  <si>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</si>
  <si>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</si>
  <si>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</si>
  <si>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</si>
  <si>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</si>
  <si>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</si>
  <si>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</si>
  <si>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</si>
  <si>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</si>
  <si>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</si>
  <si>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</si>
  <si>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</si>
  <si>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</si>
  <si>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</si>
  <si>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</si>
  <si>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</si>
  <si>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</si>
  <si>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</si>
  <si>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</si>
  <si>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</si>
  <si>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</si>
  <si>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</si>
  <si>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</si>
  <si>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</si>
  <si>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</si>
  <si>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</si>
  <si>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</si>
  <si>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</si>
  <si>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</si>
  <si>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</si>
  <si>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</si>
  <si>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</si>
  <si>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</si>
  <si>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</si>
  <si>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</si>
  <si>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</si>
  <si>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</si>
  <si>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</si>
  <si>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</si>
  <si>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</si>
  <si>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</si>
  <si>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</si>
  <si>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</si>
  <si>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</si>
  <si>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</si>
  <si>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</si>
  <si>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</si>
  <si>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</si>
  <si>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</si>
  <si>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</si>
  <si>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</si>
  <si>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</si>
  <si>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</si>
  <si>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</si>
  <si>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</si>
  <si>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</si>
  <si>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</si>
  <si>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</si>
  <si>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</si>
  <si>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</si>
  <si>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</si>
  <si>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</si>
  <si>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</si>
  <si>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</si>
  <si>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</si>
  <si>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</si>
  <si>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</si>
  <si>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</si>
  <si>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</si>
  <si>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</si>
  <si>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</si>
  <si>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</si>
  <si>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</si>
  <si>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</si>
  <si>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</si>
  <si>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</si>
  <si>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</si>
  <si>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</si>
  <si>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</si>
  <si>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</si>
  <si>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</si>
  <si>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</si>
  <si>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</si>
  <si>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</si>
  <si>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</si>
  <si>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</si>
  <si>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</si>
  <si>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</si>
  <si>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</si>
  <si>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</si>
  <si>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</si>
  <si>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</si>
  <si>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</si>
  <si>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</si>
  <si>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</si>
  <si>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</si>
  <si>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</si>
  <si>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</si>
  <si>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</si>
  <si>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</si>
  <si>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</si>
  <si>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</si>
  <si>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</si>
  <si>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</si>
  <si>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</si>
  <si>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</si>
  <si>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</si>
  <si>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</si>
  <si>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</si>
  <si>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</si>
  <si>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</si>
  <si>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</si>
  <si>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</si>
  <si>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</si>
  <si>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</si>
  <si>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</si>
  <si>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</si>
  <si>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</si>
  <si>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</si>
  <si>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</si>
  <si>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</si>
  <si>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</si>
  <si>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</si>
  <si>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</si>
  <si>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</si>
  <si>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</si>
  <si>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</si>
  <si>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</si>
  <si>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</si>
  <si>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</si>
  <si>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</si>
  <si>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</si>
  <si>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</si>
  <si>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</si>
  <si>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</si>
  <si>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</si>
  <si>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</si>
  <si>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</si>
  <si>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</si>
  <si>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</si>
  <si>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</si>
  <si>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</si>
  <si>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</si>
  <si>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</si>
  <si>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</si>
  <si>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</si>
  <si>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</si>
  <si>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</si>
  <si>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</si>
  <si>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</si>
  <si>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</si>
  <si>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</si>
  <si>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</si>
  <si>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</si>
  <si>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</si>
  <si>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</si>
  <si>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</si>
  <si>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</si>
  <si>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</si>
  <si>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</si>
  <si>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</si>
  <si>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</si>
  <si>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</si>
  <si>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</si>
  <si>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</si>
  <si>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</si>
  <si>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</si>
  <si>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</si>
  <si>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</si>
  <si>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</si>
  <si>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</si>
  <si>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</si>
  <si>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</si>
  <si>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</si>
  <si>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</si>
  <si>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</si>
  <si>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</si>
  <si>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</si>
  <si>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</si>
  <si>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</si>
  <si>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</si>
  <si>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</si>
  <si>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</si>
  <si>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</si>
  <si>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</si>
  <si>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</si>
  <si>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</si>
  <si>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</si>
  <si>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</si>
  <si>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</si>
  <si>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</si>
  <si>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</si>
  <si>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</si>
  <si>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</si>
  <si>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</si>
  <si>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</si>
  <si>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</si>
  <si>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</si>
  <si>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</si>
  <si>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</si>
  <si>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</si>
  <si>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</si>
  <si>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</si>
  <si>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</si>
  <si>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</si>
  <si>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</si>
  <si>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</si>
  <si>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</si>
  <si>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</si>
  <si>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</si>
  <si>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</si>
  <si>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</si>
  <si>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</si>
  <si>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</si>
  <si>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</si>
  <si>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</si>
  <si>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</si>
  <si>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</si>
  <si>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</si>
  <si>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</si>
  <si>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</si>
  <si>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</si>
  <si>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</si>
  <si>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</si>
  <si>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</si>
  <si>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</si>
  <si>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</si>
  <si>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</si>
  <si>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</si>
  <si>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</si>
  <si>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</si>
  <si>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</si>
  <si>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</si>
  <si>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</si>
  <si>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</si>
  <si>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</si>
  <si>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</si>
  <si>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</si>
  <si>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</si>
  <si>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</si>
  <si>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</si>
  <si>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</si>
  <si>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</si>
  <si>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</si>
  <si>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</si>
  <si>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</si>
  <si>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</si>
  <si>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</si>
  <si>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</si>
  <si>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</si>
  <si>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</si>
  <si>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</si>
  <si>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</si>
  <si>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</si>
  <si>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</si>
  <si>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</si>
  <si>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</si>
  <si>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</si>
  <si>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</si>
  <si>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</si>
  <si>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</si>
  <si>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</si>
  <si>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</si>
  <si>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</si>
  <si>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</si>
  <si>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</si>
  <si>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</si>
  <si>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</si>
  <si>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</si>
  <si>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</si>
  <si>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</si>
  <si>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</si>
  <si>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</si>
  <si>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</si>
  <si>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</si>
  <si>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</si>
  <si>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</si>
  <si>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</si>
  <si>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</si>
  <si>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</si>
  <si>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</si>
  <si>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</si>
  <si>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</si>
  <si>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</si>
  <si>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</si>
  <si>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</si>
  <si>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</si>
  <si>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</si>
  <si>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</si>
  <si>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</si>
  <si>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</si>
  <si>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</si>
  <si>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</si>
  <si>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</si>
  <si>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</si>
  <si>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</si>
  <si>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</si>
  <si>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</si>
  <si>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</si>
  <si>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</si>
  <si>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</si>
  <si>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</si>
  <si>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</si>
  <si>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</si>
  <si>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</si>
  <si>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</si>
  <si>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</si>
  <si>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</si>
  <si>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</si>
  <si>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</si>
  <si>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</si>
  <si>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</si>
  <si>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</si>
  <si>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</si>
  <si>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</si>
  <si>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</si>
  <si>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</si>
  <si>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</si>
  <si>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</si>
  <si>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</si>
  <si>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</si>
  <si>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</si>
  <si>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</si>
  <si>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</si>
  <si>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</si>
  <si>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</si>
  <si>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</si>
  <si>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</si>
  <si>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</si>
  <si>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</si>
  <si>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</si>
  <si>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</si>
  <si>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</si>
  <si>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</si>
  <si>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</si>
  <si>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</si>
  <si>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</si>
  <si>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</si>
  <si>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</si>
  <si>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</si>
  <si>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</si>
  <si>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</si>
  <si>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</si>
  <si>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</si>
  <si>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</si>
  <si>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</si>
  <si>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</si>
  <si>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</si>
  <si>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</si>
  <si>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</si>
  <si>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</si>
  <si>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</si>
  <si>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</si>
  <si>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</si>
  <si>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</si>
  <si>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</si>
  <si>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</si>
  <si>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</si>
  <si>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</si>
  <si>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</si>
  <si>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</si>
  <si>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</si>
  <si>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</si>
  <si>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</si>
  <si>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</si>
  <si>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</si>
  <si>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</si>
  <si>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</si>
  <si>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</si>
  <si>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</si>
  <si>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</si>
  <si>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</si>
  <si>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</si>
  <si>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</si>
  <si>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</si>
  <si>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</si>
  <si>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</si>
  <si>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</si>
  <si>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</si>
  <si>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</si>
  <si>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</si>
  <si>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</si>
  <si>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</si>
  <si>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</si>
  <si>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</si>
  <si>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</si>
  <si>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</si>
  <si>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</si>
  <si>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</si>
  <si>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</si>
  <si>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</si>
  <si>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</si>
  <si>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</si>
  <si>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</si>
  <si>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</si>
  <si>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</si>
  <si>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</si>
  <si>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</si>
  <si>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</si>
  <si>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</si>
  <si>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</si>
  <si>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</si>
  <si>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</si>
  <si>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</si>
  <si>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</si>
  <si>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</si>
  <si>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</si>
  <si>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</si>
  <si>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</si>
  <si>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</si>
  <si>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</si>
  <si>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</si>
  <si>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</si>
  <si>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</si>
  <si>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</si>
  <si>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</si>
  <si>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</si>
  <si>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</si>
  <si>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</si>
  <si>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</si>
  <si>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</si>
  <si>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</si>
  <si>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</si>
  <si>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</si>
  <si>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</si>
  <si>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</si>
  <si>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</si>
  <si>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</si>
  <si>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</si>
  <si>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</si>
  <si>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</si>
  <si>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</si>
  <si>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</si>
  <si>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</si>
  <si>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</si>
  <si>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</si>
  <si>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</si>
  <si>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</si>
  <si>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</si>
  <si>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</si>
  <si>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</si>
  <si>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</si>
  <si>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</si>
  <si>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</si>
  <si>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</si>
  <si>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</si>
  <si>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</si>
  <si>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</si>
  <si>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</si>
  <si>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</si>
  <si>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</si>
  <si>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</si>
  <si>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</si>
  <si>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</si>
  <si>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</si>
  <si>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</si>
  <si>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</si>
  <si>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</si>
  <si>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</si>
  <si>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</si>
  <si>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</si>
  <si>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</si>
  <si>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</si>
  <si>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</si>
  <si>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</si>
  <si>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</si>
  <si>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</si>
  <si>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</si>
  <si>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</si>
  <si>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</si>
  <si>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</si>
  <si>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</si>
  <si>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</si>
  <si>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</si>
  <si>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</si>
  <si>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</si>
  <si>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</si>
  <si>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</si>
  <si>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</si>
  <si>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</si>
  <si>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</si>
  <si>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</si>
  <si>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</si>
  <si>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</si>
  <si>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</si>
  <si>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</si>
  <si>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</si>
  <si>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</si>
  <si>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</si>
  <si>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</si>
  <si>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</si>
  <si>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</si>
  <si>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</si>
  <si>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</si>
  <si>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</si>
  <si>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</si>
  <si>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</si>
  <si>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</si>
  <si>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</si>
  <si>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</si>
  <si>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</si>
  <si>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</si>
  <si>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</si>
  <si>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</si>
  <si>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</si>
  <si>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</si>
  <si>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</si>
  <si>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</si>
  <si>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</si>
  <si>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</si>
  <si>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</si>
  <si>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</si>
  <si>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</si>
  <si>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</si>
  <si>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</si>
  <si>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</si>
  <si>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</si>
  <si>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</si>
  <si>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</si>
  <si>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</si>
  <si>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</si>
  <si>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</si>
  <si>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</si>
  <si>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</si>
  <si>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</si>
  <si>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</si>
  <si>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</si>
  <si>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</si>
  <si>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</si>
  <si>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</si>
  <si>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</si>
  <si>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</si>
  <si>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</si>
  <si>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</si>
  <si>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</si>
  <si>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</si>
  <si>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</si>
  <si>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</si>
  <si>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</si>
  <si>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</si>
  <si>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</si>
  <si>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</si>
  <si>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</si>
  <si>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</si>
  <si>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</si>
  <si>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</si>
  <si>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</si>
  <si>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</si>
  <si>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</si>
  <si>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</si>
  <si>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</si>
  <si>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</si>
  <si>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</si>
  <si>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</si>
  <si>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</si>
  <si>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</si>
  <si>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</si>
  <si>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</si>
  <si>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</si>
  <si>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</si>
  <si>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</si>
  <si>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</si>
  <si>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</si>
  <si>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</si>
  <si>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</si>
  <si>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</si>
  <si>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</si>
  <si>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</si>
  <si>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</si>
  <si>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</si>
  <si>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</si>
  <si>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</si>
  <si>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</si>
  <si>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</si>
  <si>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</si>
  <si>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</si>
  <si>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</si>
  <si>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</si>
  <si>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</si>
  <si>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</si>
  <si>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</si>
  <si>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</si>
  <si>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</si>
  <si>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</si>
  <si>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</si>
  <si>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</si>
  <si>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</si>
  <si>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</si>
  <si>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</si>
  <si>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</si>
  <si>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</si>
  <si>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</si>
  <si>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</si>
  <si>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</si>
  <si>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</si>
  <si>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</si>
  <si>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</si>
  <si>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</si>
  <si>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</si>
  <si>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</si>
  <si>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</si>
  <si>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</si>
  <si>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</si>
  <si>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</si>
  <si>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</si>
  <si>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</si>
  <si>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</si>
  <si>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</si>
  <si>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</si>
  <si>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</si>
  <si>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</si>
  <si>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</si>
  <si>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</si>
  <si>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</si>
  <si>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</si>
  <si>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</si>
  <si>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</si>
  <si>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</si>
  <si>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</si>
  <si>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</si>
  <si>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</si>
  <si>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</si>
  <si>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</si>
  <si>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</si>
  <si>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</si>
  <si>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</si>
  <si>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</si>
  <si>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</si>
  <si>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</si>
  <si>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</si>
  <si>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</si>
  <si>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</si>
  <si>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</si>
  <si>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</si>
  <si>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</si>
  <si>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</si>
  <si>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</si>
  <si>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</si>
  <si>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</si>
  <si>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</si>
  <si>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</si>
  <si>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</si>
  <si>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</si>
  <si>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</si>
  <si>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</si>
  <si>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</si>
  <si>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</si>
  <si>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</si>
  <si>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</si>
  <si>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</si>
  <si>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</si>
  <si>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</si>
  <si>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</si>
  <si>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</si>
  <si>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</si>
  <si>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</si>
  <si>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</si>
  <si>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</si>
  <si>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</si>
  <si>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</si>
  <si>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</si>
  <si>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</si>
  <si>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</si>
  <si>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</si>
  <si>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</si>
  <si>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</si>
  <si>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</si>
  <si>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</si>
  <si>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</si>
  <si>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</si>
  <si>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</si>
  <si>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</si>
  <si>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</si>
  <si>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</si>
  <si>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</si>
  <si>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</si>
  <si>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</si>
  <si>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</si>
  <si>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</si>
  <si>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</si>
  <si>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</si>
  <si>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</si>
  <si>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</si>
  <si>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</si>
  <si>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</si>
  <si>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</si>
  <si>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</si>
  <si>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</si>
  <si>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</si>
  <si>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</si>
  <si>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</si>
  <si>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</si>
  <si>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</si>
  <si>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</si>
  <si>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</si>
  <si>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</si>
  <si>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</si>
  <si>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</si>
  <si>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</si>
  <si>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</si>
  <si>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</si>
  <si>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</si>
  <si>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</si>
  <si>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</si>
  <si>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</si>
  <si>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</si>
  <si>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</si>
  <si>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</si>
  <si>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</si>
  <si>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</si>
  <si>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</si>
  <si>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</si>
  <si>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</si>
  <si>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</si>
  <si>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</si>
  <si>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</si>
  <si>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</si>
  <si>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</si>
  <si>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</si>
  <si>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</si>
  <si>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</si>
  <si>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</si>
  <si>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</si>
  <si>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</si>
  <si>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</si>
  <si>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</si>
  <si>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</si>
  <si>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</si>
  <si>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</si>
  <si>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</si>
  <si>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</si>
  <si>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</si>
  <si>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</si>
  <si>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</si>
  <si>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</si>
  <si>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</si>
  <si>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</si>
  <si>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</si>
  <si>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</si>
  <si>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</si>
  <si>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</si>
  <si>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</si>
  <si>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</si>
  <si>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</si>
  <si>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</si>
  <si>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</si>
  <si>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</si>
  <si>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</si>
  <si>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</si>
  <si>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</si>
  <si>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</si>
  <si>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</si>
  <si>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</si>
  <si>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</si>
  <si>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</si>
  <si>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</si>
  <si>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</si>
  <si>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</si>
  <si>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</si>
  <si>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</si>
  <si>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</si>
  <si>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</si>
  <si>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</si>
  <si>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</si>
  <si>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</si>
  <si>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</si>
  <si>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</si>
  <si>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</si>
  <si>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</si>
  <si>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</si>
  <si>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</si>
  <si>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</si>
  <si>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</si>
  <si>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</si>
  <si>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</si>
  <si>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</si>
  <si>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</si>
  <si>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</si>
  <si>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</si>
  <si>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</si>
  <si>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</si>
  <si>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</si>
  <si>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</si>
  <si>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</si>
  <si>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</si>
  <si>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</si>
  <si>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</si>
  <si>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</si>
  <si>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</si>
  <si>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</si>
  <si>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</si>
  <si>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</si>
  <si>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</si>
  <si>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</si>
  <si>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</si>
  <si>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</si>
  <si>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</si>
  <si>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</si>
  <si>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</si>
  <si>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</si>
  <si>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</si>
  <si>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</si>
  <si>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</si>
  <si>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</si>
  <si>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</si>
  <si>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</si>
  <si>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</si>
  <si>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</si>
  <si>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</si>
  <si>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</si>
  <si>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</si>
  <si>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</si>
  <si>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</si>
  <si>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</si>
  <si>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</si>
  <si>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</si>
  <si>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</si>
  <si>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</si>
  <si>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</si>
  <si>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</si>
  <si>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</si>
  <si>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</si>
  <si>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</si>
  <si>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</si>
  <si>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</si>
  <si>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</si>
  <si>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</si>
  <si>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</si>
  <si>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</si>
  <si>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</si>
  <si>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</si>
  <si>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</si>
  <si>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</si>
  <si>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</si>
  <si>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</si>
  <si>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</si>
  <si>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</si>
  <si>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</si>
  <si>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</si>
  <si>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</si>
  <si>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</si>
  <si>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</si>
  <si>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</si>
  <si>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</si>
  <si>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</si>
  <si>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</si>
  <si>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</si>
  <si>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</si>
  <si>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</si>
  <si>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</si>
  <si>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</si>
  <si>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</si>
  <si>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</si>
  <si>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</si>
  <si>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</si>
  <si>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</si>
  <si>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</si>
  <si>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</si>
  <si>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</si>
  <si>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</si>
  <si>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</si>
  <si>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</si>
  <si>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</si>
  <si>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</si>
  <si>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</si>
  <si>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</si>
  <si>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</si>
  <si>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</si>
  <si>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</si>
  <si>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</si>
  <si>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</si>
  <si>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</si>
  <si>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</si>
  <si>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</si>
  <si>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</si>
  <si>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</si>
  <si>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</si>
  <si>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</si>
  <si>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</si>
  <si>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</si>
  <si>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</si>
  <si>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</si>
  <si>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</si>
  <si>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</si>
  <si>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</si>
  <si>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</si>
  <si>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</si>
  <si>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</si>
  <si>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</si>
  <si>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</si>
  <si>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</si>
  <si>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</si>
  <si>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</si>
  <si>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</si>
  <si>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</si>
  <si>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</si>
  <si>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</si>
  <si>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</si>
  <si>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</si>
  <si>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</si>
  <si>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</si>
  <si>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</si>
  <si>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</si>
  <si>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</si>
  <si>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</si>
  <si>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</si>
  <si>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</si>
  <si>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</si>
  <si>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</si>
  <si>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</si>
  <si>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</si>
  <si>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</si>
  <si>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</si>
  <si>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</si>
  <si>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</si>
  <si>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</si>
  <si>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</si>
  <si>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</si>
  <si>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</si>
  <si>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</si>
  <si>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</si>
  <si>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</si>
  <si>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</si>
  <si>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</si>
  <si>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</si>
  <si>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</si>
  <si>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</si>
  <si>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</si>
  <si>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</si>
  <si>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</si>
  <si>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</si>
  <si>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</si>
  <si>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</si>
  <si>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</si>
  <si>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</si>
  <si>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</si>
  <si>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</si>
  <si>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</si>
  <si>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</si>
  <si>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</si>
  <si>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</si>
  <si>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</si>
  <si>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</si>
  <si>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</si>
  <si>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</si>
  <si>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</si>
  <si>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</si>
  <si>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</si>
  <si>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</si>
  <si>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</si>
  <si>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</si>
  <si>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</si>
  <si>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</si>
  <si>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</si>
  <si>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</si>
  <si>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</si>
  <si>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</si>
  <si>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</si>
  <si>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</si>
  <si>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</si>
  <si>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</si>
  <si>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</si>
  <si>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</si>
  <si>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</si>
  <si>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</si>
  <si>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</si>
  <si>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</si>
  <si>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</si>
  <si>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</si>
  <si>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</si>
  <si>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</si>
  <si>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</si>
  <si>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</si>
  <si>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</si>
  <si>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</si>
  <si>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</si>
  <si>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</si>
  <si>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</si>
  <si>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</si>
  <si>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</si>
  <si>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</si>
  <si>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</si>
  <si>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</si>
  <si>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</si>
  <si>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</si>
  <si>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</si>
  <si>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</si>
  <si>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</si>
  <si>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</si>
  <si>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</si>
  <si>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</si>
  <si>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</si>
  <si>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</si>
  <si>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</si>
  <si>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</si>
  <si>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</si>
  <si>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</si>
  <si>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</si>
  <si>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</si>
  <si>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</si>
  <si>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</si>
  <si>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</si>
  <si>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</si>
  <si>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</si>
  <si>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</si>
  <si>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</si>
  <si>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</si>
  <si>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</si>
  <si>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</si>
  <si>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</si>
  <si>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</si>
  <si>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</si>
  <si>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</si>
  <si>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</si>
  <si>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</si>
  <si>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</si>
  <si>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</si>
  <si>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</si>
  <si>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</si>
  <si>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</si>
  <si>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</si>
  <si>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</si>
  <si>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</si>
  <si>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</si>
  <si>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</si>
  <si>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</si>
  <si>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</si>
  <si>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</si>
  <si>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</si>
  <si>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</si>
  <si>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</si>
  <si>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</si>
  <si>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</si>
  <si>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</si>
  <si>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</si>
  <si>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</si>
  <si>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</si>
  <si>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</si>
  <si>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</si>
  <si>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</si>
  <si>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</si>
  <si>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</si>
  <si>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</si>
  <si>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</si>
  <si>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</si>
  <si>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</si>
  <si>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</si>
  <si>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</si>
  <si>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</si>
  <si>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</si>
  <si>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</si>
  <si>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</si>
  <si>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</si>
  <si>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</si>
  <si>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</si>
  <si>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</si>
  <si>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</si>
  <si>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</si>
  <si>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</si>
  <si>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</si>
  <si>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</si>
  <si>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</si>
  <si>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</si>
  <si>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</si>
  <si>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</si>
  <si>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</si>
  <si>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</si>
  <si>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</si>
  <si>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</si>
  <si>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</si>
  <si>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</si>
  <si>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</si>
  <si>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</si>
  <si>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</si>
  <si>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</si>
  <si>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</si>
  <si>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</si>
  <si>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</si>
  <si>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</si>
  <si>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</si>
  <si>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</si>
  <si>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</si>
  <si>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</si>
  <si>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</si>
  <si>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</si>
  <si>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</si>
  <si>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</si>
  <si>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</si>
  <si>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</si>
  <si>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</si>
  <si>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</si>
  <si>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</si>
  <si>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</si>
  <si>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</si>
  <si>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</si>
  <si>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</si>
  <si>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</si>
  <si>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</si>
  <si>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</si>
  <si>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</si>
  <si>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</si>
  <si>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</si>
  <si>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</si>
  <si>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</si>
  <si>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</si>
  <si>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</si>
  <si>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</si>
  <si>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</si>
  <si>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</si>
  <si>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</si>
  <si>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</si>
  <si>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</si>
  <si>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</si>
  <si>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</si>
  <si>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</si>
  <si>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</si>
  <si>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</si>
  <si>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</si>
  <si>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</si>
  <si>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</si>
  <si>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</si>
  <si>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</si>
  <si>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</si>
  <si>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</si>
  <si>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</si>
  <si>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</si>
  <si>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</si>
  <si>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</si>
  <si>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</si>
  <si>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</si>
  <si>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</si>
  <si>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</si>
  <si>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</si>
  <si>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</si>
  <si>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</si>
  <si>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</si>
  <si>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</si>
  <si>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</si>
  <si>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</si>
  <si>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</si>
  <si>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</si>
  <si>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</si>
  <si>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</si>
  <si>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</si>
  <si>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</si>
  <si>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</si>
  <si>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</si>
  <si>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</si>
  <si>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</si>
  <si>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</si>
  <si>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</si>
  <si>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</si>
  <si>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</si>
  <si>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</si>
  <si>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</si>
  <si>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</si>
  <si>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</si>
  <si>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</si>
  <si>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</si>
  <si>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</si>
  <si>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</si>
  <si>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</si>
  <si>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</si>
  <si>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</si>
  <si>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</si>
  <si>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</si>
  <si>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</si>
  <si>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</si>
  <si>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</si>
  <si>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</si>
  <si>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</si>
  <si>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</si>
  <si>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</si>
  <si>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</si>
  <si>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</si>
  <si>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</si>
  <si>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</si>
  <si>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</si>
  <si>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</si>
  <si>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</si>
  <si>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</si>
  <si>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</si>
  <si>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</si>
  <si>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</si>
  <si>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</si>
  <si>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</si>
  <si>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</si>
  <si>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</si>
  <si>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</si>
  <si>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</si>
  <si>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</si>
  <si>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</si>
  <si>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</si>
  <si>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</si>
  <si>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</si>
  <si>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</si>
  <si>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</si>
  <si>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</si>
  <si>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</si>
  <si>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</si>
  <si>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</si>
  <si>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</si>
  <si>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</si>
  <si>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</si>
  <si>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</si>
  <si>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</si>
  <si>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</si>
  <si>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</si>
  <si>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</si>
  <si>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</si>
  <si>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</si>
  <si>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</si>
  <si>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</si>
  <si>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</si>
  <si>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</si>
  <si>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</si>
  <si>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</si>
  <si>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</si>
  <si>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</si>
  <si>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</si>
  <si>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</si>
  <si>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</si>
  <si>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</si>
  <si>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</si>
  <si>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</si>
  <si>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</si>
  <si>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</si>
  <si>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</si>
  <si>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</si>
  <si>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</si>
  <si>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</si>
  <si>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</si>
  <si>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</si>
  <si>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</si>
  <si>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</si>
  <si>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</si>
  <si>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</si>
  <si>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</si>
  <si>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</si>
  <si>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</si>
  <si>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</si>
  <si>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</si>
  <si>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</si>
  <si>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</si>
  <si>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</si>
  <si>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</si>
  <si>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</si>
  <si>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</si>
  <si>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</si>
  <si>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</si>
  <si>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</si>
  <si>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</si>
  <si>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</si>
  <si>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</si>
  <si>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</si>
  <si>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</si>
  <si>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</si>
  <si>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</si>
  <si>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</si>
  <si>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</si>
  <si>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</si>
  <si>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</si>
  <si>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</si>
  <si>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</si>
  <si>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</si>
  <si>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</si>
  <si>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</si>
  <si>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</si>
  <si>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</si>
  <si>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</si>
  <si>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</si>
  <si>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</si>
  <si>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</si>
  <si>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</si>
  <si>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</si>
  <si>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</si>
  <si>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</si>
  <si>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</si>
  <si>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</si>
  <si>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</si>
  <si>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</si>
  <si>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</si>
  <si>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</si>
  <si>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</si>
  <si>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</si>
  <si>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</si>
  <si>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</si>
  <si>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</si>
  <si>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</si>
  <si>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</si>
  <si>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</si>
  <si>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</si>
  <si>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</si>
  <si>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</si>
  <si>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</si>
  <si>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</si>
  <si>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</si>
  <si>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</si>
  <si>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</si>
  <si>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</si>
  <si>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</si>
  <si>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</si>
  <si>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</si>
  <si>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</si>
  <si>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</si>
  <si>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</si>
  <si>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</si>
  <si>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</si>
  <si>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</si>
  <si>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</si>
  <si>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</si>
  <si>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</si>
  <si>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</si>
  <si>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</si>
  <si>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</si>
  <si>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</si>
  <si>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</si>
  <si>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</si>
  <si>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</si>
  <si>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</si>
  <si>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</si>
  <si>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</si>
  <si>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</si>
  <si>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</si>
  <si>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</si>
  <si>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</si>
  <si>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</si>
  <si>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</si>
  <si>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</si>
  <si>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</si>
  <si>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</si>
  <si>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</si>
  <si>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</si>
  <si>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</si>
  <si>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</si>
  <si>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</si>
  <si>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</si>
  <si>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</si>
  <si>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</si>
  <si>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</si>
  <si>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</si>
  <si>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</si>
  <si>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</si>
  <si>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</si>
  <si>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</si>
  <si>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</si>
  <si>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</si>
  <si>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</si>
  <si>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</si>
  <si>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</si>
  <si>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</si>
  <si>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</si>
  <si>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</si>
  <si>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</si>
  <si>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</si>
  <si>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</si>
  <si>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</si>
  <si>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</si>
  <si>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</si>
  <si>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</si>
  <si>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</si>
  <si>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</si>
  <si>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</si>
  <si>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</si>
  <si>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</si>
  <si>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</si>
  <si>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</si>
  <si>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</si>
  <si>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</si>
  <si>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</si>
  <si>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</si>
  <si>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</si>
  <si>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</si>
  <si>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</si>
  <si>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</si>
  <si>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</si>
  <si>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</si>
  <si>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</si>
  <si>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</si>
  <si>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</si>
  <si>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</si>
  <si>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</si>
  <si>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</si>
  <si>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</si>
  <si>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</si>
  <si>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</si>
  <si>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</si>
  <si>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</si>
  <si>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</si>
  <si>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</si>
  <si>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</si>
  <si>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</si>
  <si>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</si>
  <si>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</si>
  <si>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</si>
  <si>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</si>
  <si>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</si>
  <si>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</si>
  <si>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</si>
  <si>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</si>
  <si>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</si>
  <si>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</si>
  <si>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</si>
  <si>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</si>
  <si>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</si>
  <si>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</si>
  <si>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</si>
  <si>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</si>
  <si>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</si>
  <si>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</si>
  <si>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</si>
  <si>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</si>
  <si>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</si>
  <si>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</si>
  <si>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</si>
  <si>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</si>
  <si>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</si>
  <si>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</si>
  <si>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</si>
  <si>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</si>
  <si>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</si>
  <si>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</si>
  <si>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</si>
  <si>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</si>
  <si>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</si>
  <si>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</si>
  <si>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</si>
  <si>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</si>
  <si>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</si>
  <si>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</si>
  <si>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</si>
  <si>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</si>
  <si>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</si>
  <si>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</si>
  <si>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</si>
  <si>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</si>
  <si>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</si>
  <si>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</si>
  <si>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</si>
  <si>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</si>
  <si>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</si>
  <si>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</si>
  <si>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</si>
  <si>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</si>
  <si>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</si>
  <si>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</si>
  <si>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</si>
  <si>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</si>
  <si>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</si>
  <si>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</si>
  <si>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</si>
  <si>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</si>
  <si>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</si>
  <si>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</si>
  <si>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</si>
  <si>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</si>
  <si>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</si>
  <si>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</si>
  <si>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</si>
  <si>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</si>
  <si>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</si>
  <si>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</si>
  <si>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</si>
  <si>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</si>
  <si>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</si>
  <si>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</si>
  <si>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</si>
  <si>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</si>
  <si>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</si>
  <si>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</si>
  <si>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</si>
  <si>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</si>
  <si>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</si>
  <si>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</si>
  <si>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</si>
  <si>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</si>
  <si>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</si>
  <si>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</si>
  <si>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</si>
  <si>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</si>
  <si>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</si>
  <si>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</si>
  <si>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</si>
  <si>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</si>
  <si>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</si>
  <si>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</si>
  <si>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</si>
  <si>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</si>
  <si>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</si>
  <si>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</si>
  <si>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</si>
  <si>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</si>
  <si>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</si>
  <si>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</si>
  <si>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</si>
  <si>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</si>
  <si>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</si>
  <si>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</si>
  <si>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</si>
  <si>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</si>
  <si>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</si>
  <si>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</si>
  <si>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</si>
  <si>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</si>
  <si>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</si>
  <si>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</si>
  <si>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</si>
  <si>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</si>
  <si>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</si>
  <si>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</si>
  <si>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</si>
  <si>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</si>
  <si>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</si>
  <si>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</si>
  <si>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</si>
  <si>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</si>
  <si>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</si>
  <si>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</si>
  <si>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</si>
  <si>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</si>
  <si>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</si>
  <si>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</si>
  <si>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</si>
  <si>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</si>
  <si>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</si>
  <si>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</si>
  <si>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</si>
  <si>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</si>
  <si>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</si>
  <si>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</si>
  <si>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</si>
  <si>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</si>
  <si>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</si>
  <si>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</si>
  <si>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</si>
  <si>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</si>
  <si>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</si>
  <si>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</si>
  <si>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</si>
  <si>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</si>
  <si>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</si>
  <si>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</si>
  <si>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</si>
  <si>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</si>
  <si>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</si>
  <si>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</si>
  <si>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</si>
  <si>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</si>
  <si>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</si>
  <si>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</si>
  <si>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</si>
  <si>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</si>
  <si>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</si>
  <si>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</si>
  <si>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</si>
  <si>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</si>
  <si>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</si>
  <si>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</si>
  <si>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</si>
  <si>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</si>
  <si>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</si>
  <si>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</si>
  <si>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</si>
  <si>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</si>
  <si>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</si>
  <si>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</si>
  <si>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</si>
  <si>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</si>
  <si>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</si>
  <si>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</si>
  <si>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</si>
  <si>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</si>
  <si>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</si>
  <si>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</si>
  <si>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</si>
  <si>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</si>
  <si>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</si>
  <si>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</si>
  <si>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</si>
  <si>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</si>
  <si>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</si>
  <si>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</si>
  <si>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</si>
  <si>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</si>
  <si>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</si>
  <si>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</si>
  <si>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</si>
  <si>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</si>
  <si>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</si>
  <si>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</si>
  <si>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</si>
  <si>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</si>
  <si>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</si>
  <si>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</si>
  <si>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</si>
  <si>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</si>
  <si>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</si>
  <si>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</si>
  <si>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</si>
  <si>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</si>
  <si>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</si>
  <si>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</si>
  <si>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</si>
  <si>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</si>
  <si>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</si>
  <si>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</si>
  <si>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</si>
  <si>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</si>
  <si>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</si>
  <si>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</si>
  <si>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</si>
  <si>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</si>
  <si>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</si>
  <si>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</si>
  <si>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</si>
  <si>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</si>
  <si>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</si>
  <si>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</si>
  <si>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</si>
  <si>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</si>
  <si>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</si>
  <si>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</si>
  <si>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</si>
  <si>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</si>
  <si>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</si>
  <si>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</si>
  <si>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</si>
  <si>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</si>
  <si>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</si>
  <si>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</si>
  <si>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</si>
  <si>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</si>
  <si>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</si>
  <si>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</si>
  <si>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</si>
  <si>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</si>
  <si>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</si>
  <si>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</si>
  <si>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</si>
  <si>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</si>
  <si>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</si>
  <si>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</si>
  <si>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</si>
  <si>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</si>
  <si>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</si>
  <si>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</si>
  <si>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</si>
  <si>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</si>
  <si>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</si>
  <si>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</si>
  <si>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</si>
  <si>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</si>
  <si>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</si>
  <si>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</si>
  <si>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</si>
  <si>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</si>
  <si>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</si>
  <si>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</si>
  <si>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</si>
  <si>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</si>
  <si>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</si>
  <si>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</si>
  <si>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</si>
  <si>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</si>
  <si>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</si>
  <si>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</si>
  <si>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</si>
  <si>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</si>
  <si>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</si>
  <si>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</si>
  <si>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</si>
  <si>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</si>
  <si>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</si>
  <si>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</si>
  <si>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</si>
  <si>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</si>
  <si>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</si>
  <si>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</si>
  <si>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</si>
  <si>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</si>
  <si>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</si>
  <si>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</si>
  <si>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</si>
  <si>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</si>
  <si>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</si>
  <si>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</si>
  <si>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</si>
  <si>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</si>
  <si>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</si>
  <si>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</si>
  <si>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</si>
  <si>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</si>
  <si>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</si>
  <si>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</si>
  <si>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</si>
  <si>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</si>
  <si>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</si>
  <si>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</si>
  <si>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</si>
  <si>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</si>
  <si>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</si>
  <si>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</si>
  <si>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</si>
  <si>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</si>
  <si>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</si>
  <si>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</si>
  <si>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</si>
  <si>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</si>
  <si>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</si>
  <si>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</si>
  <si>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</si>
  <si>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</si>
  <si>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</si>
  <si>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</si>
  <si>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</si>
  <si>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</si>
  <si>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</si>
  <si>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</si>
  <si>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</si>
  <si>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</si>
  <si>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</si>
  <si>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</si>
  <si>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</si>
  <si>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</si>
  <si>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</si>
  <si>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</si>
  <si>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</si>
  <si>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</si>
  <si>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</si>
  <si>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</si>
  <si>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</si>
  <si>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</si>
  <si>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</si>
  <si>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</si>
  <si>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</si>
  <si>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</si>
  <si>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</si>
  <si>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</si>
  <si>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</si>
  <si>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</si>
  <si>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</si>
  <si>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</si>
  <si>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</si>
  <si>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</si>
  <si>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</si>
  <si>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</si>
  <si>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</si>
  <si>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</si>
  <si>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</si>
  <si>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</si>
  <si>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</si>
  <si>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</si>
  <si>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</si>
  <si>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</si>
  <si>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</si>
  <si>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</si>
  <si>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</si>
  <si>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</si>
  <si>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</si>
  <si>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</si>
  <si>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</si>
  <si>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</si>
  <si>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</si>
  <si>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</si>
  <si>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</si>
  <si>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</si>
  <si>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</si>
  <si>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</si>
  <si>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</si>
  <si>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</si>
  <si>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</si>
  <si>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</si>
  <si>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</si>
  <si>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</si>
  <si>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</si>
  <si>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</si>
  <si>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</si>
  <si>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</si>
  <si>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</si>
  <si>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</si>
  <si>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</si>
  <si>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</si>
  <si>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</si>
  <si>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</si>
  <si>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</si>
  <si>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</si>
  <si>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</si>
  <si>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</si>
  <si>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</si>
  <si>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</si>
  <si>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</si>
  <si>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</si>
  <si>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</si>
  <si>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</si>
  <si>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</si>
  <si>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</si>
  <si>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</si>
  <si>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</si>
  <si>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</si>
  <si>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</si>
  <si>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</si>
  <si>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</si>
  <si>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</si>
  <si>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</si>
  <si>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</si>
  <si>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</si>
  <si>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</si>
  <si>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</si>
  <si>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</si>
  <si>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</si>
  <si>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</si>
  <si>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</si>
  <si>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</si>
  <si>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</si>
  <si>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</si>
  <si>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</si>
  <si>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</si>
  <si>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</si>
  <si>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</si>
  <si>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</si>
  <si>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</si>
  <si>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</si>
  <si>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</si>
  <si>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</si>
  <si>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</si>
  <si>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</si>
  <si>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</si>
  <si>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</si>
  <si>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</si>
  <si>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</si>
  <si>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</si>
  <si>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</si>
  <si>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</si>
  <si>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</si>
  <si>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</si>
  <si>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</si>
  <si>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</si>
  <si>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</si>
  <si>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</si>
  <si>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</si>
  <si>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</si>
  <si>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</si>
  <si>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</si>
  <si>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</si>
  <si>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</si>
  <si>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</si>
  <si>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</si>
  <si>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</si>
  <si>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</si>
  <si>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</si>
  <si>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</si>
  <si>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</si>
  <si>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</si>
  <si>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</si>
  <si>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</si>
  <si>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</si>
  <si>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</si>
  <si>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</si>
  <si>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</si>
  <si>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</si>
  <si>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</si>
  <si>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</si>
  <si>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</si>
  <si>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</si>
  <si>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</si>
  <si>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</si>
  <si>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</si>
  <si>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</si>
  <si>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</si>
  <si>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</si>
  <si>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</si>
  <si>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</si>
  <si>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</si>
  <si>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</si>
  <si>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</si>
  <si>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</si>
  <si>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</si>
  <si>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</si>
  <si>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</si>
  <si>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</si>
  <si>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</si>
  <si>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</si>
  <si>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</si>
  <si>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</si>
  <si>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</si>
  <si>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</si>
  <si>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</si>
  <si>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</si>
  <si>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</si>
  <si>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</si>
  <si>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</si>
  <si>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</si>
  <si>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</si>
  <si>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</si>
  <si>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</si>
  <si>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</si>
  <si>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</si>
  <si>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</si>
  <si>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</si>
  <si>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</si>
  <si>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</si>
  <si>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</si>
  <si>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</si>
  <si>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</si>
  <si>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</si>
  <si>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</si>
  <si>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</si>
  <si>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</si>
  <si>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</si>
  <si>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</si>
  <si>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</si>
  <si>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</si>
  <si>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</si>
  <si>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</si>
  <si>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</si>
  <si>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</si>
  <si>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</si>
  <si>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</si>
  <si>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</si>
  <si>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</si>
  <si>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</si>
  <si>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</si>
  <si>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</si>
  <si>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</si>
  <si>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</si>
  <si>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</si>
  <si>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</si>
  <si>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</si>
  <si>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</si>
  <si>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</si>
  <si>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</si>
  <si>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</si>
  <si>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</si>
  <si>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</si>
  <si>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</si>
  <si>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</si>
  <si>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</si>
  <si>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</si>
  <si>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</si>
  <si>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</si>
  <si>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</si>
  <si>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</si>
  <si>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</si>
  <si>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</si>
  <si>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</si>
  <si>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</si>
  <si>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</si>
  <si>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</si>
  <si>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</si>
  <si>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</si>
  <si>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</si>
  <si>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</si>
  <si>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</si>
  <si>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</si>
  <si>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</si>
  <si>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</si>
  <si>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</si>
  <si>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</si>
  <si>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</si>
  <si>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</si>
  <si>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</si>
  <si>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</si>
  <si>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</si>
  <si>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</si>
  <si>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</si>
  <si>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</si>
  <si>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</si>
  <si>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</si>
  <si>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</si>
  <si>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</si>
  <si>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</si>
  <si>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</si>
  <si>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</si>
  <si>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</si>
  <si>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</si>
  <si>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</si>
  <si>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</si>
  <si>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</si>
  <si>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</si>
  <si>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</si>
  <si>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</si>
  <si>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</si>
  <si>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</si>
  <si>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</si>
  <si>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</si>
  <si>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</si>
  <si>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</si>
  <si>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</si>
  <si>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</si>
  <si>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</si>
  <si>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</si>
  <si>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</si>
  <si>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</si>
  <si>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</si>
  <si>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</si>
  <si>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</si>
  <si>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</si>
  <si>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</si>
  <si>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</si>
  <si>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</si>
  <si>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</si>
  <si>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</si>
  <si>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</si>
  <si>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</si>
  <si>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</si>
  <si>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</si>
  <si>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</si>
  <si>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</si>
  <si>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</si>
  <si>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</si>
  <si>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</si>
  <si>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</si>
  <si>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</si>
  <si>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</si>
  <si>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</si>
  <si>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</si>
  <si>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</si>
  <si>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</si>
  <si>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</si>
  <si>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</si>
  <si>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</si>
  <si>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</si>
  <si>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</si>
  <si>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</si>
  <si>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</si>
  <si>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</si>
  <si>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</si>
  <si>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</si>
  <si>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</si>
  <si>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</si>
  <si>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</si>
  <si>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</si>
  <si>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</si>
  <si>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</si>
  <si>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</si>
  <si>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</si>
  <si>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</si>
  <si>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</si>
  <si>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</si>
  <si>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</si>
  <si>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</si>
  <si>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</si>
  <si>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</si>
  <si>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</si>
  <si>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</si>
  <si>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</si>
  <si>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</si>
  <si>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</si>
  <si>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</si>
  <si>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</si>
  <si>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</si>
  <si>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</si>
  <si>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</si>
  <si>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</si>
  <si>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</si>
  <si>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</si>
  <si>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</si>
  <si>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</si>
  <si>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</si>
  <si>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</si>
  <si>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</si>
  <si>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</si>
  <si>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</si>
  <si>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</si>
  <si>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</si>
  <si>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</si>
  <si>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</si>
  <si>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</si>
  <si>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</si>
  <si>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</si>
  <si>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</si>
  <si>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</si>
  <si>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</si>
  <si>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</si>
  <si>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</si>
  <si>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</si>
  <si>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</si>
  <si>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</si>
  <si>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</si>
  <si>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</si>
  <si>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</si>
  <si>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</si>
  <si>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</si>
  <si>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</si>
  <si>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</si>
  <si>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</si>
  <si>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</si>
  <si>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</si>
  <si>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</si>
  <si>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</si>
  <si>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</si>
  <si>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</si>
  <si>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</si>
  <si>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</si>
  <si>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</si>
  <si>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</si>
  <si>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</si>
  <si>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</si>
  <si>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</si>
  <si>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</si>
  <si>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</si>
  <si>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</si>
  <si>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</si>
  <si>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</si>
  <si>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</si>
  <si>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</si>
  <si>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</si>
  <si>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</si>
  <si>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</si>
  <si>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</si>
  <si>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</si>
  <si>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</si>
  <si>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</si>
  <si>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</si>
  <si>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</si>
  <si>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</si>
  <si>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</si>
  <si>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</si>
  <si>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</si>
  <si>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</si>
  <si>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</si>
  <si>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</si>
  <si>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</si>
  <si>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</si>
  <si>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</si>
  <si>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</si>
  <si>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</si>
  <si>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</si>
  <si>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</si>
  <si>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</si>
  <si>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</si>
  <si>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</si>
  <si>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</si>
  <si>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</si>
  <si>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</si>
  <si>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</si>
  <si>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</si>
  <si>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</si>
  <si>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</si>
  <si>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</si>
  <si>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</si>
  <si>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</si>
  <si>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</si>
  <si>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</si>
  <si>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</si>
  <si>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</si>
  <si>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</si>
  <si>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</si>
  <si>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</si>
  <si>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</si>
  <si>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</si>
  <si>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</si>
  <si>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</si>
  <si>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</si>
  <si>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</si>
  <si>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</si>
  <si>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</si>
  <si>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</si>
  <si>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</si>
  <si>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</si>
  <si>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</si>
  <si>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</si>
  <si>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</si>
  <si>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</si>
  <si>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</si>
  <si>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</si>
  <si>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</si>
  <si>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</si>
  <si>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</si>
  <si>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</si>
  <si>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</si>
  <si>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</si>
  <si>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</si>
  <si>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</si>
  <si>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</si>
  <si>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</si>
  <si>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</si>
  <si>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</si>
  <si>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</si>
  <si>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</si>
  <si>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</si>
  <si>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</si>
  <si>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</si>
  <si>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</si>
  <si>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</si>
  <si>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</si>
  <si>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</si>
  <si>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</si>
  <si>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</si>
  <si>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</si>
  <si>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</si>
  <si>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</si>
  <si>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</si>
  <si>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</si>
  <si>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</si>
  <si>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</si>
  <si>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</si>
  <si>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</si>
  <si>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</si>
  <si>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</si>
  <si>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</si>
  <si>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</si>
  <si>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</si>
  <si>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</si>
  <si>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</si>
  <si>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</si>
  <si>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</si>
  <si>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</si>
  <si>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</si>
  <si>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</si>
  <si>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</si>
  <si>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</si>
  <si>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</si>
  <si>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</si>
  <si>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</si>
  <si>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</si>
  <si>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</si>
  <si>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</si>
  <si>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</si>
  <si>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</si>
  <si>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</si>
  <si>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</si>
  <si>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</si>
  <si>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</si>
  <si>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</si>
  <si>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</si>
  <si>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</si>
  <si>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</si>
  <si>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</si>
  <si>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</si>
  <si>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</si>
  <si>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</si>
  <si>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</si>
  <si>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</si>
  <si>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</si>
  <si>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</si>
  <si>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</si>
  <si>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</si>
  <si>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</si>
  <si>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</si>
  <si>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</si>
  <si>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</si>
  <si>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</si>
  <si>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</si>
  <si>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</si>
  <si>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</si>
  <si>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</si>
  <si>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</si>
  <si>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</si>
  <si>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</si>
  <si>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</si>
  <si>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</si>
  <si>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</si>
  <si>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</si>
  <si>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</si>
  <si>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</si>
  <si>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</si>
  <si>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</si>
  <si>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</si>
  <si>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</si>
  <si>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</si>
  <si>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</si>
  <si>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</si>
  <si>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</si>
  <si>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</si>
  <si>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</si>
  <si>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</si>
  <si>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</si>
  <si>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</si>
  <si>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</si>
  <si>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</si>
  <si>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</si>
  <si>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</si>
  <si>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</si>
  <si>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</si>
  <si>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</si>
  <si>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</si>
  <si>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</si>
  <si>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</si>
  <si>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</si>
  <si>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</si>
  <si>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</si>
  <si>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</si>
  <si>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</si>
  <si>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</si>
  <si>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</si>
  <si>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</si>
  <si>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</si>
  <si>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</si>
  <si>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</si>
  <si>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</si>
  <si>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</si>
  <si>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</si>
  <si>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</si>
  <si>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</si>
  <si>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</si>
  <si>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</si>
  <si>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</si>
  <si>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</si>
  <si>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</si>
  <si>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</si>
  <si>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</si>
  <si>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</si>
  <si>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</si>
  <si>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</si>
  <si>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</si>
  <si>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</si>
  <si>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</si>
  <si>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</si>
  <si>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</si>
  <si>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</si>
  <si>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</si>
  <si>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</si>
  <si>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</si>
  <si>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</si>
  <si>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</si>
  <si>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</si>
  <si>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</si>
  <si>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</si>
  <si>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</si>
  <si>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</si>
  <si>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</si>
  <si>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</si>
  <si>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</si>
  <si>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</si>
  <si>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</si>
  <si>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</si>
  <si>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</si>
  <si>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</si>
  <si>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</si>
  <si>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</si>
  <si>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</si>
  <si>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</si>
  <si>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</si>
  <si>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</si>
  <si>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</si>
  <si>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</si>
  <si>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</si>
  <si>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</si>
  <si>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</si>
  <si>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</si>
  <si>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</si>
  <si>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</si>
  <si>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</si>
  <si>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</si>
  <si>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</si>
  <si>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</si>
  <si>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</si>
  <si>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</si>
  <si>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</si>
  <si>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</si>
  <si>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</si>
  <si>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</si>
  <si>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</si>
  <si>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</si>
  <si>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</si>
  <si>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</si>
  <si>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</si>
  <si>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</si>
  <si>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</si>
  <si>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</si>
  <si>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</si>
  <si>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</si>
  <si>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</si>
  <si>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</si>
  <si>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</si>
  <si>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</si>
  <si>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</si>
  <si>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</si>
  <si>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</si>
  <si>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</si>
  <si>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</si>
  <si>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</si>
  <si>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</si>
  <si>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</si>
  <si>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</si>
  <si>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</si>
  <si>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</si>
  <si>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</si>
  <si>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</si>
  <si>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</si>
  <si>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</si>
  <si>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</si>
  <si>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</si>
  <si>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</si>
  <si>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</si>
  <si>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</si>
  <si>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</si>
  <si>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</si>
  <si>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</si>
  <si>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</si>
  <si>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</si>
  <si>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</si>
  <si>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</si>
  <si>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</si>
  <si>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</si>
  <si>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</si>
  <si>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</si>
  <si>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</si>
  <si>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</si>
  <si>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</si>
  <si>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</si>
  <si>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</si>
  <si>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</si>
  <si>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</si>
  <si>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</si>
  <si>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</si>
  <si>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</si>
  <si>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</si>
  <si>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</si>
  <si>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</si>
  <si>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</si>
  <si>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</si>
  <si>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</si>
  <si>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</si>
  <si>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</si>
  <si>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</si>
  <si>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</si>
  <si>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</si>
  <si>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</si>
  <si>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</si>
  <si>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</si>
  <si>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</si>
  <si>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</si>
  <si>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</si>
  <si>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</si>
  <si>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</si>
  <si>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</si>
  <si>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</si>
  <si>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</si>
  <si>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</si>
  <si>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</si>
  <si>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</si>
  <si>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</si>
  <si>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</si>
  <si>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</si>
  <si>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</si>
  <si>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</si>
  <si>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</si>
  <si>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</si>
  <si>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</si>
  <si>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</si>
  <si>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</si>
  <si>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</si>
  <si>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</si>
  <si>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</si>
  <si>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</si>
  <si>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</si>
  <si>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</si>
  <si>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</si>
  <si>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</si>
  <si>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</si>
  <si>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</si>
  <si>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</si>
  <si>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</si>
  <si>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</si>
  <si>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</si>
  <si>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</si>
  <si>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</si>
  <si>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</si>
  <si>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</si>
  <si>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</si>
  <si>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</si>
  <si>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</si>
  <si>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</si>
  <si>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</si>
  <si>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</si>
  <si>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</si>
  <si>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</si>
  <si>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</si>
  <si>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</si>
  <si>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</si>
  <si>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</si>
  <si>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</si>
  <si>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</si>
  <si>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</si>
  <si>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</si>
  <si>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</si>
  <si>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</si>
  <si>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</si>
  <si>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</si>
  <si>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</si>
  <si>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</si>
  <si>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</si>
  <si>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</si>
  <si>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</si>
  <si>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</si>
  <si>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</si>
  <si>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</si>
  <si>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</si>
  <si>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</si>
  <si>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</si>
  <si>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</si>
  <si>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</si>
  <si>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</si>
  <si>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</si>
  <si>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</si>
  <si>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</si>
  <si>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</si>
  <si>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</si>
  <si>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</si>
  <si>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</si>
  <si>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</si>
  <si>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</si>
  <si>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</si>
  <si>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</si>
  <si>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</si>
  <si>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</si>
  <si>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</si>
  <si>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</si>
  <si>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</si>
  <si>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</si>
  <si>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</si>
  <si>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</si>
  <si>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</si>
  <si>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</si>
  <si>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</si>
  <si>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</si>
  <si>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</si>
  <si>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</si>
  <si>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</si>
  <si>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</si>
  <si>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</si>
  <si>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</si>
  <si>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</si>
  <si>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</si>
  <si>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</si>
  <si>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</si>
  <si>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</si>
  <si>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</si>
  <si>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</si>
  <si>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</si>
  <si>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</si>
  <si>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</si>
  <si>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</si>
  <si>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</si>
  <si>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</si>
  <si>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</si>
  <si>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</si>
  <si>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</si>
  <si>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</si>
  <si>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</si>
  <si>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</si>
  <si>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</si>
  <si>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</si>
  <si>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</si>
  <si>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</si>
  <si>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</si>
  <si>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</si>
  <si>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</si>
  <si>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</si>
  <si>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</si>
  <si>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</si>
  <si>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</si>
  <si>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</si>
  <si>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</si>
  <si>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</si>
  <si>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</si>
  <si>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</si>
  <si>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</si>
  <si>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</si>
  <si>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</si>
  <si>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</si>
  <si>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</si>
  <si>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</si>
  <si>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</si>
  <si>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</si>
  <si>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</si>
  <si>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</si>
  <si>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</si>
  <si>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</si>
  <si>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</si>
  <si>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</si>
  <si>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</si>
  <si>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</si>
  <si>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</si>
  <si>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</si>
  <si>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</si>
  <si>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</si>
  <si>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</si>
  <si>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</si>
  <si>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</si>
  <si>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</si>
  <si>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</si>
  <si>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</si>
  <si>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</si>
  <si>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</si>
  <si>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</si>
  <si>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</si>
  <si>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</si>
  <si>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</si>
  <si>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</si>
  <si>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</si>
  <si>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</si>
  <si>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</si>
  <si>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</si>
  <si>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</si>
  <si>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</si>
  <si>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</si>
  <si>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</si>
  <si>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</si>
  <si>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</si>
  <si>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</si>
  <si>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</si>
  <si>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</si>
  <si>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</si>
  <si>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</si>
  <si>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</si>
  <si>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</si>
  <si>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</si>
  <si>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</si>
  <si>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</si>
  <si>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</si>
  <si>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</si>
  <si>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</si>
  <si>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</si>
  <si>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</si>
  <si>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</si>
  <si>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</si>
  <si>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</si>
  <si>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</si>
  <si>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</si>
  <si>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</si>
  <si>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</si>
  <si>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</si>
  <si>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</si>
  <si>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</si>
  <si>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</si>
  <si>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</si>
  <si>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</si>
  <si>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</si>
  <si>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</si>
  <si>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</si>
  <si>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</si>
  <si>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</si>
  <si>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</si>
  <si>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</si>
  <si>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</si>
  <si>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</si>
  <si>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</si>
  <si>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</si>
  <si>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</si>
  <si>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</si>
  <si>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</si>
  <si>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</si>
  <si>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</si>
  <si>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</si>
  <si>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</si>
  <si>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</si>
  <si>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</si>
  <si>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</si>
  <si>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</si>
  <si>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</si>
  <si>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</si>
  <si>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</si>
  <si>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</si>
  <si>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</si>
  <si>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</si>
  <si>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</si>
  <si>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</si>
  <si>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</si>
  <si>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</si>
  <si>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</si>
  <si>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</si>
  <si>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</si>
  <si>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</si>
  <si>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</si>
  <si>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</si>
  <si>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</si>
  <si>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</si>
  <si>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</si>
  <si>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</si>
  <si>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</si>
  <si>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</si>
  <si>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</si>
  <si>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</si>
  <si>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</si>
  <si>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</si>
  <si>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</si>
  <si>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</si>
  <si>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</si>
  <si>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</si>
  <si>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</si>
  <si>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</si>
  <si>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</si>
  <si>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</si>
  <si>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</si>
  <si>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</si>
  <si>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</si>
  <si>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</si>
  <si>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</si>
  <si>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</si>
  <si>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</si>
  <si>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</si>
  <si>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</si>
  <si>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</si>
  <si>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</si>
  <si>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</si>
  <si>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</si>
  <si>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</si>
  <si>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</si>
  <si>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</si>
  <si>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</si>
  <si>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</si>
  <si>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</si>
  <si>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</si>
  <si>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</si>
  <si>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</si>
  <si>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</si>
  <si>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</si>
  <si>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</si>
  <si>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</si>
  <si>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</si>
  <si>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</si>
  <si>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</si>
  <si>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</si>
  <si>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</si>
  <si>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</si>
  <si>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</si>
  <si>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</si>
  <si>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</si>
  <si>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</si>
  <si>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</si>
  <si>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</si>
  <si>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</si>
  <si>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</si>
  <si>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</si>
  <si>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</si>
  <si>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</si>
  <si>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</si>
  <si>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</si>
  <si>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</si>
  <si>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</si>
  <si>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</si>
  <si>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</si>
  <si>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</si>
  <si>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</si>
  <si>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</si>
  <si>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</si>
  <si>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</si>
  <si>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</si>
  <si>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</si>
  <si>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</si>
  <si>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</si>
  <si>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</si>
  <si>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</si>
  <si>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</si>
  <si>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</si>
  <si>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</si>
  <si>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</si>
  <si>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</si>
  <si>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</si>
  <si>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</si>
  <si>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</si>
  <si>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</si>
  <si>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</si>
  <si>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</si>
  <si>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</si>
  <si>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</si>
  <si>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</si>
  <si>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</si>
  <si>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</si>
  <si>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</si>
  <si>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</si>
  <si>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</si>
  <si>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</si>
  <si>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</si>
  <si>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</si>
  <si>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</si>
  <si>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</si>
  <si>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</si>
  <si>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</si>
  <si>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</si>
  <si>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</si>
  <si>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</si>
  <si>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</si>
  <si>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</si>
  <si>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</si>
  <si>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</si>
  <si>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</si>
  <si>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</si>
  <si>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</si>
  <si>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</si>
  <si>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</si>
  <si>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</si>
  <si>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</si>
  <si>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</si>
  <si>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</si>
  <si>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</si>
  <si>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</si>
  <si>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</si>
  <si>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</si>
  <si>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</si>
  <si>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</si>
  <si>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</si>
  <si>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</si>
  <si>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</si>
  <si>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</si>
  <si>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</si>
  <si>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</si>
  <si>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</si>
  <si>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</si>
  <si>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</si>
  <si>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</si>
  <si>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</si>
  <si>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</si>
  <si>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</si>
  <si>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</si>
  <si>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</si>
  <si>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</si>
  <si>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</si>
  <si>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</si>
  <si>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</si>
  <si>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</si>
  <si>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</si>
  <si>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</si>
  <si>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</si>
  <si>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</si>
  <si>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</si>
  <si>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</si>
  <si>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</si>
  <si>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</si>
  <si>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</si>
  <si>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</si>
  <si>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</si>
  <si>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</si>
  <si>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</si>
  <si>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</si>
  <si>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</si>
  <si>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</si>
  <si>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</si>
  <si>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</si>
  <si>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</si>
  <si>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</si>
  <si>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</si>
  <si>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</si>
  <si>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</si>
  <si>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</si>
  <si>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</si>
  <si>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</si>
  <si>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</si>
  <si>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</si>
  <si>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</si>
  <si>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</si>
  <si>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</si>
  <si>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</si>
  <si>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</si>
  <si>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</si>
  <si>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</si>
  <si>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</si>
  <si>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</si>
  <si>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</si>
  <si>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</si>
  <si>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</si>
  <si>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</si>
  <si>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</si>
  <si>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</si>
  <si>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</si>
  <si>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</si>
  <si>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</si>
  <si>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</si>
  <si>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</si>
  <si>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</si>
  <si>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</si>
  <si>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</si>
  <si>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</si>
  <si>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</si>
  <si>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</si>
  <si>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</si>
  <si>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</si>
  <si>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</si>
  <si>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</si>
  <si>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</si>
  <si>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</si>
  <si>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</si>
  <si>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</si>
  <si>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</si>
  <si>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</si>
  <si>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</si>
  <si>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</si>
  <si>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</si>
  <si>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</si>
  <si>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</si>
  <si>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</si>
  <si>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</si>
  <si>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</si>
  <si>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</si>
  <si>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</si>
  <si>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</si>
  <si>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</si>
  <si>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</si>
  <si>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</si>
  <si>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</si>
  <si>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</si>
  <si>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</si>
  <si>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</si>
  <si>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</si>
  <si>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</si>
  <si>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</si>
  <si>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</si>
  <si>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</si>
  <si>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</si>
  <si>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</si>
  <si>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</si>
  <si>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</si>
  <si>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</si>
  <si>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</si>
  <si>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</si>
  <si>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</si>
  <si>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</si>
  <si>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</si>
  <si>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</si>
  <si>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</si>
  <si>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</si>
  <si>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</si>
  <si>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</si>
  <si>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</si>
  <si>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</si>
  <si>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</si>
  <si>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</si>
  <si>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</si>
  <si>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</si>
  <si>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</si>
  <si>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</si>
  <si>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</si>
  <si>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</si>
  <si>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</si>
  <si>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</si>
  <si>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</si>
  <si>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</si>
  <si>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</si>
  <si>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</si>
  <si>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</si>
  <si>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</si>
  <si>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</si>
  <si>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</si>
  <si>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</si>
  <si>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</si>
  <si>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</si>
  <si>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</si>
  <si>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</si>
  <si>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</si>
  <si>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</si>
  <si>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</si>
  <si>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</si>
  <si>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</si>
  <si>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</si>
  <si>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</si>
  <si>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</si>
  <si>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</si>
  <si>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</si>
  <si>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</si>
  <si>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</si>
  <si>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</si>
  <si>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</si>
  <si>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</si>
  <si>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</si>
  <si>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</si>
  <si>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</si>
  <si>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</si>
  <si>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</si>
  <si>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</si>
  <si>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</si>
  <si>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</si>
  <si>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</si>
  <si>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</si>
  <si>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</si>
  <si>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</si>
  <si>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</si>
  <si>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</si>
  <si>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</si>
  <si>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</si>
  <si>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</si>
  <si>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</si>
  <si>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</si>
  <si>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</si>
  <si>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</si>
  <si>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</si>
  <si>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</si>
  <si>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</si>
  <si>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</si>
  <si>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</si>
  <si>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</si>
  <si>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</si>
  <si>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</si>
  <si>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</si>
  <si>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</si>
  <si>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</si>
  <si>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</si>
  <si>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</si>
  <si>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</si>
  <si>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</si>
  <si>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</si>
  <si>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</si>
  <si>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</si>
  <si>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</si>
  <si>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</si>
  <si>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</si>
  <si>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</si>
  <si>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</si>
  <si>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</si>
  <si>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</si>
  <si>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</si>
  <si>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</si>
  <si>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</si>
  <si>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</si>
  <si>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</si>
  <si>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</si>
  <si>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</si>
  <si>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</si>
  <si>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</si>
  <si>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</si>
  <si>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</si>
  <si>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</si>
  <si>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</si>
  <si>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</si>
  <si>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</si>
  <si>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</si>
  <si>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</si>
  <si>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</si>
  <si>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</si>
  <si>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</si>
  <si>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</si>
  <si>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</si>
  <si>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</si>
  <si>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</si>
  <si>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</si>
  <si>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</si>
  <si>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</si>
  <si>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</si>
  <si>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</si>
  <si>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</si>
  <si>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</si>
  <si>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</si>
  <si>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</si>
  <si>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</si>
  <si>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</si>
  <si>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</si>
  <si>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</si>
  <si>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</si>
  <si>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</si>
  <si>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</si>
  <si>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</si>
  <si>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</si>
  <si>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</si>
  <si>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</si>
  <si>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</si>
  <si>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</si>
  <si>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</si>
  <si>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</si>
  <si>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</si>
  <si>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</si>
  <si>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</si>
  <si>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</si>
  <si>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</si>
  <si>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</si>
  <si>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</si>
  <si>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</si>
  <si>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</si>
  <si>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</si>
  <si>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</si>
  <si>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</si>
  <si>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</si>
  <si>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</si>
  <si>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</si>
  <si>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</si>
  <si>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</si>
  <si>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</si>
  <si>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</si>
  <si>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</si>
  <si>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</si>
  <si>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</si>
  <si>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</si>
  <si>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</si>
  <si>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</si>
  <si>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</si>
  <si>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</si>
  <si>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</si>
  <si>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</si>
  <si>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</si>
  <si>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</si>
  <si>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</si>
  <si>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</si>
  <si>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</si>
  <si>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</si>
  <si>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</si>
  <si>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</si>
  <si>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</si>
  <si>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</si>
  <si>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</si>
  <si>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</si>
  <si>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</si>
  <si>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</si>
  <si>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</si>
  <si>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</si>
  <si>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</si>
  <si>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</si>
  <si>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</si>
  <si>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</si>
  <si>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</si>
  <si>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</si>
  <si>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</si>
  <si>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</si>
  <si>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</si>
  <si>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</si>
  <si>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</si>
  <si>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</si>
  <si>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</si>
  <si>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</si>
  <si>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</si>
  <si>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</si>
  <si>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</si>
  <si>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</si>
  <si>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</si>
  <si>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</si>
  <si>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</si>
  <si>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</si>
  <si>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</si>
  <si>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</si>
  <si>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</si>
  <si>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</si>
  <si>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</si>
  <si>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</si>
  <si>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</si>
  <si>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</si>
  <si>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</si>
  <si>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</si>
  <si>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</si>
  <si>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</si>
  <si>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</si>
  <si>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</si>
  <si>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</si>
  <si>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</si>
  <si>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</si>
  <si>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</si>
  <si>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</si>
  <si>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</si>
  <si>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</si>
  <si>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</si>
  <si>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</si>
  <si>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</si>
  <si>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</si>
  <si>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</si>
  <si>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</si>
  <si>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</si>
  <si>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</si>
  <si>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</si>
  <si>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</si>
  <si>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</si>
  <si>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</si>
  <si>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</si>
  <si>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</si>
  <si>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</si>
  <si>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</si>
  <si>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</si>
  <si>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</si>
  <si>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</si>
  <si>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</si>
  <si>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</si>
  <si>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</si>
  <si>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</si>
  <si>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</si>
  <si>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</si>
  <si>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</si>
  <si>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</si>
  <si>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</si>
  <si>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</si>
  <si>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</si>
  <si>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</si>
  <si>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</si>
  <si>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</si>
  <si>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</si>
  <si>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</si>
  <si>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</si>
  <si>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</si>
  <si>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</si>
  <si>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</si>
  <si>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</si>
  <si>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</si>
  <si>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</si>
  <si>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</si>
  <si>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</si>
  <si>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</si>
  <si>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</si>
  <si>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</si>
  <si>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</si>
  <si>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</si>
  <si>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</si>
  <si>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</si>
  <si>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</si>
  <si>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</si>
  <si>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</si>
  <si>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</si>
  <si>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</si>
  <si>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</si>
  <si>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</si>
  <si>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</si>
  <si>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</si>
  <si>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</si>
  <si>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</si>
  <si>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</si>
  <si>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</si>
  <si>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</si>
  <si>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</si>
  <si>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</si>
  <si>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</si>
  <si>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</si>
  <si>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</si>
  <si>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</si>
  <si>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</si>
  <si>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</si>
  <si>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</si>
  <si>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</si>
  <si>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</si>
  <si>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</si>
  <si>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</si>
  <si>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</si>
  <si>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</si>
  <si>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</si>
  <si>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</si>
  <si>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</si>
  <si>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</si>
  <si>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</si>
  <si>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</si>
  <si>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</si>
  <si>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</si>
  <si>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</si>
  <si>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</si>
  <si>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</si>
  <si>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</si>
  <si>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</si>
  <si>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</si>
  <si>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</si>
  <si>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</si>
  <si>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</si>
  <si>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</si>
  <si>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</si>
  <si>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</si>
  <si>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</si>
  <si>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</si>
  <si>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</si>
  <si>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</si>
  <si>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</si>
  <si>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</si>
  <si>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</si>
  <si>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</si>
  <si>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</si>
  <si>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</si>
  <si>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</si>
  <si>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</si>
  <si>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</si>
  <si>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</si>
  <si>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</si>
  <si>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</si>
  <si>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</si>
  <si>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</si>
  <si>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</si>
  <si>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</si>
  <si>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</si>
  <si>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</si>
  <si>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</si>
  <si>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</si>
  <si>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</si>
  <si>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</si>
  <si>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</si>
  <si>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</si>
  <si>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</si>
  <si>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</si>
  <si>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</si>
  <si>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</si>
  <si>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</si>
  <si>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</si>
  <si>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</si>
  <si>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</si>
  <si>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</si>
  <si>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</si>
  <si>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</si>
  <si>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</si>
  <si>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</si>
  <si>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</si>
  <si>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</si>
  <si>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</si>
  <si>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</si>
  <si>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</si>
  <si>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</si>
  <si>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</si>
  <si>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</si>
  <si>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</si>
  <si>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</si>
  <si>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</si>
  <si>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</si>
  <si>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</si>
  <si>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</si>
  <si>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</si>
  <si>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</si>
  <si>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</si>
  <si>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</si>
  <si>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</si>
  <si>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</si>
  <si>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</si>
  <si>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</si>
  <si>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</si>
  <si>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</si>
  <si>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</si>
  <si>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</si>
  <si>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</si>
  <si>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</si>
  <si>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</si>
  <si>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</si>
  <si>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</si>
  <si>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</si>
  <si>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</si>
  <si>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</si>
  <si>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</si>
  <si>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</si>
  <si>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</si>
  <si>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</si>
  <si>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</si>
  <si>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</si>
  <si>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</si>
  <si>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</si>
  <si>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</si>
  <si>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</si>
  <si>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</si>
  <si>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</si>
  <si>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</si>
  <si>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</si>
  <si>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</si>
  <si>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</si>
  <si>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</si>
  <si>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</si>
  <si>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</si>
  <si>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</si>
  <si>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</si>
  <si>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</si>
  <si>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</si>
  <si>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</si>
  <si>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</si>
  <si>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</si>
  <si>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</si>
  <si>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</si>
  <si>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</si>
  <si>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</si>
  <si>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</si>
  <si>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</si>
  <si>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</si>
  <si>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</si>
  <si>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</si>
  <si>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</si>
  <si>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</si>
  <si>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</si>
  <si>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</si>
  <si>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</si>
  <si>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</si>
  <si>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</si>
  <si>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</si>
  <si>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</si>
  <si>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</si>
  <si>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</si>
  <si>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</si>
  <si>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</si>
  <si>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</si>
  <si>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</si>
  <si>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</si>
  <si>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</si>
  <si>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</si>
  <si>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</si>
  <si>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</si>
  <si>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</si>
  <si>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</si>
  <si>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</si>
  <si>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</si>
  <si>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</si>
  <si>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</si>
  <si>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</si>
  <si>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</si>
  <si>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</si>
  <si>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</si>
  <si>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</si>
  <si>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</si>
  <si>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</si>
  <si>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</si>
  <si>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</si>
  <si>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</si>
  <si>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</si>
  <si>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</si>
  <si>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</si>
  <si>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</si>
  <si>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</si>
  <si>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</si>
  <si>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</si>
  <si>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</si>
  <si>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</si>
  <si>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</si>
  <si>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</si>
  <si>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</si>
  <si>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</si>
  <si>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</si>
  <si>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</si>
  <si>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</si>
  <si>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</si>
  <si>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</si>
  <si>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</si>
  <si>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</si>
  <si>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</si>
  <si>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</si>
  <si>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</si>
  <si>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</si>
  <si>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</si>
  <si>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</si>
  <si>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</si>
  <si>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</si>
  <si>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</si>
  <si>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</si>
  <si>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</si>
  <si>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</si>
  <si>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</si>
  <si>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</si>
  <si>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</si>
  <si>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</si>
  <si>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</si>
  <si>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</si>
  <si>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</si>
  <si>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</si>
  <si>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</si>
  <si>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</si>
  <si>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</si>
  <si>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</si>
  <si>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</si>
  <si>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</si>
  <si>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</si>
  <si>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</si>
  <si>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</si>
  <si>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</si>
  <si>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</si>
  <si>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</si>
  <si>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</si>
  <si>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</si>
  <si>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</si>
  <si>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</si>
  <si>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</si>
  <si>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</si>
  <si>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</si>
  <si>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</si>
  <si>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</si>
  <si>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</si>
  <si>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</si>
  <si>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</si>
  <si>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</si>
  <si>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</si>
  <si>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</si>
  <si>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</si>
  <si>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</si>
  <si>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</si>
  <si>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</si>
  <si>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</si>
  <si>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</si>
  <si>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</si>
  <si>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</si>
  <si>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</si>
  <si>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</si>
  <si>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</si>
  <si>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</si>
  <si>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</si>
  <si>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</si>
  <si>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</si>
  <si>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</si>
  <si>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</si>
  <si>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</si>
  <si>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</si>
  <si>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</si>
  <si>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</si>
  <si>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</si>
  <si>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</si>
  <si>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</si>
  <si>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</si>
  <si>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</si>
  <si>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</si>
  <si>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</si>
  <si>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</si>
  <si>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</si>
  <si>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</si>
  <si>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</si>
  <si>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</si>
  <si>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</si>
  <si>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</si>
  <si>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</si>
  <si>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</si>
  <si>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</si>
  <si>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</si>
  <si>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</si>
  <si>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</si>
  <si>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</si>
  <si>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</si>
  <si>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</si>
  <si>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</si>
  <si>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</si>
  <si>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</si>
  <si>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</si>
  <si>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</si>
  <si>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</si>
  <si>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</si>
  <si>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</si>
  <si>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</si>
  <si>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</si>
  <si>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</si>
  <si>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</si>
  <si>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</si>
  <si>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</si>
  <si>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</si>
  <si>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</si>
  <si>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</si>
  <si>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</si>
  <si>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</si>
  <si>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</si>
  <si>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</si>
  <si>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</si>
  <si>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</si>
  <si>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</si>
  <si>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</si>
  <si>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</si>
  <si>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</si>
  <si>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</si>
  <si>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</si>
  <si>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</si>
  <si>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</si>
  <si>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</si>
  <si>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</si>
  <si>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</si>
  <si>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</si>
  <si>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</si>
  <si>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</si>
  <si>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</si>
  <si>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</si>
  <si>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</si>
  <si>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</si>
  <si>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</si>
  <si>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</si>
  <si>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</si>
  <si>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</si>
  <si>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</si>
  <si>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</si>
  <si>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</si>
  <si>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</si>
  <si>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</si>
  <si>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</si>
  <si>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</si>
  <si>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</si>
  <si>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</si>
  <si>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</si>
  <si>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</si>
  <si>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</si>
  <si>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</si>
  <si>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</si>
  <si>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</si>
  <si>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</si>
  <si>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</si>
  <si>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</si>
  <si>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</si>
  <si>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</si>
  <si>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</si>
  <si>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</si>
  <si>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</si>
  <si>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</si>
  <si>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</si>
  <si>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</si>
  <si>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</si>
  <si>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</si>
  <si>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</si>
  <si>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</si>
  <si>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</si>
  <si>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</si>
  <si>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</si>
  <si>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</si>
  <si>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</si>
  <si>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</si>
  <si>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</si>
  <si>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</si>
  <si>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</si>
  <si>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</si>
  <si>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</si>
  <si>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</si>
  <si>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</si>
  <si>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</si>
  <si>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</si>
  <si>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</si>
  <si>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</si>
  <si>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</si>
  <si>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</si>
  <si>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</si>
  <si>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</si>
  <si>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</si>
  <si>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</si>
  <si>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</si>
  <si>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</si>
  <si>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</si>
  <si>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</si>
  <si>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</si>
  <si>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</si>
  <si>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</si>
  <si>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</si>
  <si>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</si>
  <si>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</si>
  <si>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</si>
  <si>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</si>
  <si>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</si>
  <si>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</si>
  <si>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</si>
  <si>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</si>
  <si>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</si>
  <si>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</si>
  <si>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</si>
  <si>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</si>
  <si>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</si>
  <si>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</si>
  <si>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</si>
  <si>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</si>
  <si>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</si>
  <si>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</si>
  <si>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</si>
  <si>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</si>
  <si>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</si>
  <si>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</si>
  <si>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</si>
  <si>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</si>
  <si>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</si>
  <si>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</si>
  <si>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</si>
  <si>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</si>
  <si>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</si>
  <si>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</si>
  <si>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</si>
  <si>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</si>
  <si>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</si>
  <si>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</si>
  <si>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</si>
  <si>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</si>
  <si>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</si>
  <si>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</si>
  <si>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</si>
  <si>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</si>
  <si>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</si>
  <si>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</si>
  <si>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</si>
  <si>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</si>
  <si>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</si>
  <si>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</si>
  <si>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</si>
  <si>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</si>
  <si>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</si>
  <si>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</si>
  <si>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</si>
  <si>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</si>
  <si>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</si>
  <si>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</si>
  <si>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</si>
  <si>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</si>
  <si>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</si>
  <si>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</si>
  <si>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</si>
  <si>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</si>
  <si>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</si>
  <si>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</si>
  <si>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</si>
  <si>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</si>
  <si>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</si>
  <si>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</si>
  <si>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</si>
  <si>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</si>
  <si>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</si>
  <si>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</si>
  <si>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</si>
  <si>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</si>
  <si>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</si>
  <si>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</si>
  <si>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</si>
  <si>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</si>
  <si>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</si>
  <si>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</si>
  <si>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</si>
  <si>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</si>
  <si>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</si>
  <si>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</si>
  <si>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</si>
  <si>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</si>
  <si>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</si>
  <si>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</si>
  <si>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</si>
  <si>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</si>
  <si>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</si>
  <si>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</si>
  <si>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</si>
  <si>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</si>
  <si>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</si>
  <si>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</si>
  <si>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</si>
  <si>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</si>
  <si>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</si>
  <si>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</si>
  <si>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</si>
  <si>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</si>
  <si>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</si>
  <si>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</si>
  <si>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</si>
  <si>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</si>
  <si>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</si>
  <si>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</si>
  <si>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</si>
  <si>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</si>
  <si>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</si>
  <si>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</si>
  <si>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</si>
  <si>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</si>
  <si>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</si>
  <si>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</si>
  <si>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</si>
  <si>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</si>
  <si>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</si>
  <si>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</si>
  <si>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</si>
  <si>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</si>
  <si>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</si>
  <si>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</si>
  <si>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</si>
  <si>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</si>
  <si>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</si>
  <si>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</si>
  <si>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</si>
  <si>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</si>
  <si>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</si>
  <si>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</si>
  <si>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</si>
  <si>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</si>
  <si>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</si>
  <si>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</si>
  <si>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</si>
  <si>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</si>
  <si>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</si>
  <si>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</si>
  <si>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</si>
  <si>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</si>
  <si>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</si>
  <si>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</si>
  <si>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</si>
  <si>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</si>
  <si>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</si>
  <si>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</si>
  <si>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</si>
  <si>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</si>
  <si>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</si>
  <si>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</si>
  <si>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</si>
  <si>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</si>
  <si>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</si>
  <si>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</si>
  <si>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</si>
  <si>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</si>
  <si>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</si>
  <si>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</si>
  <si>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</si>
  <si>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</si>
  <si>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</si>
  <si>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</si>
  <si>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</si>
  <si>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</si>
  <si>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</si>
  <si>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</si>
  <si>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</si>
  <si>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</si>
  <si>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</si>
  <si>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</si>
  <si>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</si>
  <si>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</si>
  <si>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</si>
  <si>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</si>
  <si>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</si>
  <si>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</si>
  <si>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</si>
  <si>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</si>
  <si>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</si>
  <si>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</si>
  <si>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</si>
  <si>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</si>
  <si>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</si>
  <si>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</si>
  <si>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</si>
  <si>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</si>
  <si>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</si>
  <si>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</si>
  <si>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</si>
  <si>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</si>
  <si>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</si>
  <si>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</si>
  <si>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</si>
  <si>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</si>
  <si>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</si>
  <si>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</si>
  <si>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</si>
  <si>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</si>
  <si>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</si>
  <si>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</si>
  <si>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</si>
  <si>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</si>
  <si>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</si>
  <si>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</si>
  <si>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</si>
  <si>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</si>
  <si>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</si>
  <si>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</si>
  <si>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</si>
  <si>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</si>
  <si>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</si>
  <si>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</si>
  <si>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</si>
  <si>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</si>
  <si>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</si>
  <si>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</si>
  <si>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</si>
  <si>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</si>
  <si>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</si>
  <si>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</si>
  <si>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</si>
  <si>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</si>
  <si>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</si>
  <si>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</si>
  <si>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</si>
  <si>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</si>
  <si>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</si>
  <si>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</si>
  <si>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</si>
  <si>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</si>
  <si>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</si>
  <si>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</si>
  <si>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</si>
  <si>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</si>
  <si>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</si>
  <si>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</si>
  <si>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</si>
  <si>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</si>
  <si>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</si>
  <si>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</si>
  <si>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</si>
  <si>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</si>
  <si>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</si>
  <si>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</si>
  <si>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</si>
  <si>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</si>
  <si>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</si>
  <si>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</si>
  <si>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</si>
  <si>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</si>
  <si>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</si>
  <si>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</si>
  <si>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</si>
  <si>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</si>
  <si>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</si>
  <si>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</si>
  <si>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</si>
  <si>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</si>
  <si>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</si>
  <si>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</si>
  <si>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</si>
  <si>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</si>
  <si>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</si>
  <si>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</si>
  <si>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</si>
  <si>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</si>
  <si>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</si>
  <si>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</si>
  <si>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</si>
  <si>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</si>
  <si>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</si>
  <si>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</si>
  <si>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</si>
  <si>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</si>
  <si>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</si>
  <si>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</si>
  <si>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</si>
  <si>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</si>
  <si>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</si>
  <si>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</si>
  <si>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</si>
  <si>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</si>
  <si>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</si>
  <si>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</si>
  <si>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</si>
  <si>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</si>
  <si>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</si>
  <si>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</si>
  <si>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</si>
  <si>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</si>
  <si>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</si>
  <si>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</si>
  <si>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</si>
  <si>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</si>
  <si>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</si>
  <si>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</si>
  <si>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</si>
  <si>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</si>
  <si>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</si>
  <si>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</si>
  <si>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</si>
  <si>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</si>
  <si>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</si>
  <si>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</si>
  <si>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</si>
  <si>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</si>
  <si>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</si>
  <si>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</si>
  <si>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</si>
  <si>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</si>
  <si>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</si>
  <si>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</si>
  <si>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</si>
  <si>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</si>
  <si>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</si>
  <si>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</si>
  <si>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</si>
  <si>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</si>
  <si>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</si>
  <si>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</si>
  <si>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</si>
  <si>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</si>
  <si>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</si>
  <si>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</si>
  <si>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</si>
  <si>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</si>
  <si>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</si>
  <si>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</si>
  <si>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</si>
  <si>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</si>
  <si>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</si>
  <si>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</si>
  <si>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</si>
  <si>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</si>
  <si>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</si>
  <si>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</si>
  <si>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</si>
  <si>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</si>
  <si>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</si>
  <si>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</si>
  <si>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</si>
  <si>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</si>
  <si>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</si>
  <si>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</si>
  <si>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</si>
  <si>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</si>
  <si>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</si>
  <si>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</si>
  <si>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</si>
  <si>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</si>
  <si>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</si>
  <si>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</si>
  <si>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</si>
  <si>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</si>
  <si>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</si>
  <si>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</si>
  <si>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</si>
  <si>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</si>
  <si>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</si>
  <si>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</si>
  <si>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</si>
  <si>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</si>
  <si>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</si>
  <si>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</si>
  <si>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</si>
  <si>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</si>
  <si>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</si>
  <si>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</si>
  <si>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</si>
  <si>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</si>
  <si>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</si>
  <si>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</si>
  <si>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</si>
  <si>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</si>
  <si>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</si>
  <si>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</si>
  <si>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</si>
  <si>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</si>
  <si>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</si>
  <si>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</si>
  <si>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</si>
  <si>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</si>
  <si>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</si>
  <si>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</si>
  <si>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</si>
  <si>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</si>
  <si>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</si>
  <si>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</si>
  <si>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</si>
  <si>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</si>
  <si>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</si>
  <si>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</si>
  <si>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</si>
  <si>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</si>
  <si>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</si>
  <si>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</si>
  <si>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</si>
  <si>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</si>
  <si>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</si>
  <si>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</si>
  <si>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</si>
  <si>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</si>
  <si>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</si>
  <si>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</si>
  <si>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</si>
  <si>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</si>
  <si>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</si>
  <si>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</si>
  <si>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</si>
  <si>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</si>
  <si>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</si>
  <si>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</si>
  <si>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</si>
  <si>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</si>
  <si>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</si>
  <si>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</si>
  <si>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</si>
  <si>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</si>
  <si>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</si>
  <si>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</si>
  <si>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</si>
  <si>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</si>
  <si>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</si>
  <si>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</si>
  <si>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</si>
  <si>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</si>
  <si>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</si>
  <si>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</si>
  <si>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</si>
  <si>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</si>
  <si>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</si>
  <si>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</si>
  <si>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</si>
  <si>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</si>
  <si>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</si>
  <si>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</si>
  <si>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</si>
  <si>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</si>
  <si>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</si>
  <si>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</si>
  <si>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</si>
  <si>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</si>
  <si>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</si>
  <si>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</si>
  <si>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</si>
  <si>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</si>
  <si>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</si>
  <si>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</si>
  <si>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</si>
  <si>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</si>
  <si>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</si>
  <si>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</si>
  <si>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</si>
  <si>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</si>
  <si>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</si>
  <si>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</si>
  <si>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</si>
  <si>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</si>
  <si>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</si>
  <si>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</si>
  <si>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</si>
  <si>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</si>
  <si>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</si>
  <si>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</si>
  <si>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</si>
  <si>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</si>
  <si>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</si>
  <si>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</si>
  <si>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</si>
  <si>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</si>
  <si>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</si>
  <si>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</si>
  <si>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</si>
  <si>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</si>
  <si>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</si>
  <si>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</si>
  <si>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</si>
  <si>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</si>
  <si>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</si>
  <si>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</si>
  <si>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</si>
  <si>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</si>
  <si>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</si>
  <si>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</si>
  <si>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</si>
  <si>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</si>
  <si>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</si>
  <si>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</si>
  <si>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</si>
  <si>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</si>
  <si>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</si>
  <si>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</si>
  <si>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</si>
  <si>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</si>
  <si>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</si>
  <si>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</si>
  <si>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</si>
  <si>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</si>
  <si>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</si>
  <si>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</si>
  <si>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</si>
  <si>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</si>
  <si>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</si>
  <si>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</si>
  <si>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</si>
  <si>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</si>
  <si>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</si>
  <si>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</si>
  <si>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</si>
  <si>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</si>
  <si>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</si>
  <si>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</si>
  <si>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</si>
  <si>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</si>
  <si>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</si>
  <si>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</si>
  <si>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</si>
  <si>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</si>
  <si>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</si>
  <si>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</si>
  <si>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</si>
  <si>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</si>
  <si>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</si>
  <si>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</si>
  <si>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</si>
  <si>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</si>
  <si>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</si>
  <si>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</si>
  <si>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</si>
  <si>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</si>
  <si>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</si>
  <si>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</si>
  <si>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</si>
  <si>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</si>
  <si>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</si>
  <si>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</si>
  <si>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</si>
  <si>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</si>
  <si>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</si>
  <si>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</si>
  <si>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</si>
  <si>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</si>
  <si>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</si>
  <si>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</si>
  <si>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</si>
  <si>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</si>
  <si>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</si>
  <si>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</si>
  <si>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</si>
  <si>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</si>
  <si>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</si>
  <si>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</si>
  <si>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</si>
  <si>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</si>
  <si>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</si>
  <si>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</si>
  <si>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</si>
  <si>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</si>
  <si>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</si>
  <si>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</si>
  <si>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</si>
  <si>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</si>
  <si>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</si>
  <si>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</si>
  <si>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</si>
  <si>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</si>
  <si>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</si>
  <si>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</si>
  <si>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</si>
  <si>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</si>
  <si>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</si>
  <si>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</si>
  <si>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</si>
  <si>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</si>
  <si>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</si>
  <si>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</si>
  <si>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</si>
  <si>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</si>
  <si>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</si>
  <si>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</si>
  <si>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</si>
  <si>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</si>
  <si>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</si>
  <si>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</si>
  <si>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</si>
  <si>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</si>
  <si>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</si>
  <si>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</si>
  <si>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</si>
  <si>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</si>
  <si>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</si>
  <si>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</si>
  <si>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</si>
  <si>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</si>
  <si>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</si>
  <si>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</si>
  <si>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</si>
  <si>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</si>
  <si>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</si>
  <si>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</si>
  <si>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</si>
  <si>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</si>
  <si>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</si>
  <si>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</si>
  <si>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</si>
  <si>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</si>
  <si>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</si>
  <si>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</si>
  <si>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</si>
  <si>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</si>
  <si>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</si>
  <si>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</si>
  <si>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</si>
  <si>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</si>
  <si>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</si>
  <si>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</si>
  <si>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</si>
  <si>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</si>
  <si>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</si>
  <si>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</si>
  <si>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</si>
  <si>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</si>
  <si>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</si>
  <si>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</si>
  <si>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</si>
  <si>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</si>
  <si>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</si>
  <si>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</si>
  <si>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</si>
  <si>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</si>
  <si>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</si>
  <si>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</si>
  <si>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</si>
  <si>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</si>
  <si>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</si>
  <si>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</si>
  <si>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</si>
  <si>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</si>
  <si>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</si>
  <si>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</si>
  <si>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</si>
  <si>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</si>
  <si>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</si>
  <si>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</si>
  <si>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</si>
  <si>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</si>
  <si>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</si>
  <si>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</si>
  <si>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</si>
  <si>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</si>
  <si>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</si>
  <si>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</si>
  <si>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</si>
  <si>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</si>
  <si>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</si>
  <si>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</si>
  <si>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</si>
  <si>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</si>
  <si>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</si>
  <si>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</si>
  <si>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</si>
  <si>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</si>
  <si>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</si>
  <si>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</si>
  <si>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</si>
  <si>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</si>
  <si>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</si>
  <si>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</si>
  <si>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</si>
  <si>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</si>
  <si>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</si>
  <si>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</si>
  <si>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</si>
  <si>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</si>
  <si>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</si>
  <si>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</si>
  <si>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</si>
  <si>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</si>
  <si>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</si>
  <si>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</si>
  <si>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</si>
  <si>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</si>
  <si>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</si>
  <si>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</si>
  <si>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</si>
  <si>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</si>
  <si>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</si>
  <si>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</si>
  <si>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</si>
  <si>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</si>
  <si>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</si>
  <si>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</si>
  <si>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</si>
  <si>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</si>
  <si>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</si>
  <si>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</si>
  <si>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</si>
  <si>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</si>
  <si>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</si>
  <si>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</si>
  <si>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</si>
  <si>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</si>
  <si>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</si>
  <si>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</si>
  <si>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</si>
  <si>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</si>
  <si>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</si>
  <si>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</si>
  <si>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</si>
  <si>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</si>
  <si>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</si>
  <si>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</si>
  <si>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</si>
  <si>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</si>
  <si>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</si>
  <si>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</si>
  <si>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</si>
  <si>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</si>
  <si>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</si>
  <si>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</si>
  <si>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</si>
  <si>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</si>
  <si>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</si>
  <si>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</si>
  <si>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</si>
  <si>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</si>
  <si>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</si>
  <si>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</si>
  <si>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</si>
  <si>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</si>
  <si>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</si>
  <si>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</si>
  <si>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</si>
  <si>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</si>
  <si>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</si>
  <si>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</si>
  <si>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</si>
  <si>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</si>
  <si>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</si>
  <si>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</si>
  <si>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</si>
  <si>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</si>
  <si>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</si>
  <si>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</si>
  <si>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</si>
  <si>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</si>
  <si>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</si>
  <si>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</si>
  <si>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</si>
  <si>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</si>
  <si>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</si>
  <si>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</si>
  <si>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</si>
  <si>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</si>
  <si>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</si>
  <si>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</si>
  <si>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</si>
  <si>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</si>
  <si>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</si>
  <si>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</si>
  <si>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</si>
  <si>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</si>
  <si>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</si>
  <si>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</si>
  <si>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</si>
  <si>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</si>
  <si>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</si>
  <si>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</si>
  <si>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</si>
  <si>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</si>
  <si>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</si>
  <si>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</si>
  <si>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</si>
  <si>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</si>
  <si>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</si>
  <si>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</si>
  <si>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</si>
  <si>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</si>
  <si>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</si>
  <si>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</si>
  <si>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</si>
  <si>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</si>
  <si>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</si>
  <si>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</si>
  <si>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</si>
  <si>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</si>
  <si>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</si>
  <si>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</si>
  <si>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</si>
  <si>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</si>
  <si>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</si>
  <si>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</si>
  <si>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</si>
  <si>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</si>
  <si>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</si>
  <si>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</si>
  <si>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</si>
  <si>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</si>
  <si>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</si>
  <si>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</si>
  <si>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</si>
  <si>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</si>
  <si>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</si>
  <si>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</si>
  <si>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</si>
  <si>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</si>
  <si>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</si>
  <si>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</si>
  <si>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</si>
  <si>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</si>
  <si>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</si>
  <si>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</si>
  <si>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</si>
  <si>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</si>
  <si>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</si>
  <si>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</si>
  <si>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</si>
  <si>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</si>
  <si>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</si>
  <si>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</si>
  <si>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</si>
  <si>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</si>
  <si>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</si>
  <si>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</si>
  <si>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</si>
  <si>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</si>
  <si>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</si>
  <si>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</si>
  <si>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</si>
  <si>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</si>
  <si>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</si>
  <si>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</si>
  <si>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</si>
  <si>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</si>
  <si>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</si>
  <si>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</si>
  <si>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</si>
  <si>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</si>
  <si>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</si>
  <si>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</si>
  <si>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</si>
  <si>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</si>
  <si>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</si>
  <si>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</si>
  <si>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</si>
  <si>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</si>
  <si>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</si>
  <si>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</si>
  <si>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</si>
  <si>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</si>
  <si>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</si>
  <si>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</si>
  <si>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</si>
  <si>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</si>
  <si>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</si>
  <si>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</si>
  <si>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</si>
  <si>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</si>
  <si>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</si>
  <si>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</si>
  <si>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</si>
  <si>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</si>
  <si>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</si>
  <si>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</si>
  <si>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</si>
  <si>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</si>
  <si>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</si>
  <si>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</si>
  <si>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</si>
  <si>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</si>
  <si>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</si>
  <si>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</si>
  <si>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</si>
  <si>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</si>
  <si>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</si>
  <si>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</si>
  <si>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</si>
  <si>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</si>
  <si>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</si>
  <si>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</si>
  <si>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</si>
  <si>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</si>
  <si>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</si>
  <si>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</si>
  <si>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</si>
  <si>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</si>
  <si>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</si>
  <si>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</si>
  <si>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</si>
  <si>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</si>
  <si>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</si>
  <si>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</si>
  <si>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</si>
  <si>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</si>
  <si>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</si>
  <si>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</si>
  <si>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</si>
  <si>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</si>
  <si>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</si>
  <si>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</si>
  <si>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</si>
  <si>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</si>
  <si>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</si>
  <si>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</si>
  <si>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</si>
  <si>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</si>
  <si>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</si>
  <si>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</si>
  <si>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</si>
  <si>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</si>
  <si>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</si>
  <si>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</si>
  <si>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</si>
  <si>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</si>
  <si>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</si>
  <si>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</si>
  <si>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</si>
  <si>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</si>
  <si>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</si>
  <si>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</si>
  <si>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</si>
  <si>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</si>
  <si>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</si>
  <si>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</si>
  <si>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</si>
  <si>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</si>
  <si>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</si>
  <si>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</si>
  <si>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</si>
  <si>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</si>
  <si>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</si>
  <si>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</si>
  <si>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</si>
  <si>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</si>
  <si>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</si>
  <si>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</si>
  <si>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</si>
  <si>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</si>
  <si>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</si>
  <si>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</si>
  <si>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</si>
  <si>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</si>
  <si>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</si>
  <si>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</si>
  <si>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</si>
  <si>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</si>
  <si>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</si>
  <si>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</si>
  <si>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</si>
  <si>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</si>
  <si>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</si>
  <si>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</si>
  <si>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</si>
  <si>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</si>
  <si>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</si>
  <si>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</si>
  <si>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</si>
  <si>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</si>
  <si>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</si>
  <si>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</si>
  <si>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</si>
  <si>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</si>
  <si>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</si>
  <si>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</si>
  <si>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</si>
  <si>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</si>
  <si>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</si>
  <si>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</si>
  <si>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</si>
  <si>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</si>
  <si>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</si>
  <si>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</si>
  <si>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</si>
  <si>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</si>
  <si>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</si>
  <si>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</si>
  <si>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</si>
  <si>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</si>
  <si>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</si>
  <si>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</si>
  <si>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</si>
  <si>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</si>
  <si>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</si>
  <si>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</si>
  <si>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</si>
  <si>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</si>
  <si>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</si>
  <si>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</si>
  <si>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</si>
  <si>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</si>
  <si>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</si>
  <si>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</si>
  <si>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</si>
  <si>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</si>
  <si>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</si>
  <si>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</si>
  <si>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</si>
  <si>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</si>
  <si>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</si>
  <si>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</si>
  <si>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</si>
  <si>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</si>
  <si>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</si>
  <si>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</si>
  <si>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</si>
  <si>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</si>
  <si>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</si>
  <si>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</si>
  <si>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</si>
  <si>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</si>
  <si>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</si>
  <si>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</si>
  <si>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</si>
  <si>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</si>
  <si>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</si>
  <si>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</si>
  <si>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</si>
  <si>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</si>
  <si>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</si>
  <si>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</si>
  <si>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</si>
  <si>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</si>
  <si>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</si>
  <si>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</si>
  <si>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</si>
  <si>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</si>
  <si>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</si>
  <si>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</si>
  <si>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</si>
  <si>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</si>
  <si>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</si>
  <si>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</si>
  <si>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</si>
  <si>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</si>
  <si>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</si>
  <si>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</si>
  <si>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</si>
  <si>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</si>
  <si>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</si>
  <si>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</si>
  <si>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</si>
  <si>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</si>
  <si>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</si>
  <si>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</si>
  <si>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</si>
  <si>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</si>
  <si>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</si>
  <si>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</si>
  <si>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</si>
  <si>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</si>
  <si>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</si>
  <si>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</si>
  <si>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</si>
  <si>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</si>
  <si>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</si>
  <si>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</si>
  <si>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</si>
  <si>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</si>
  <si>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</si>
  <si>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</si>
  <si>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</si>
  <si>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</si>
  <si>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</si>
  <si>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</si>
  <si>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</si>
  <si>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</si>
  <si>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</si>
  <si>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</si>
  <si>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</si>
  <si>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</si>
  <si>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</si>
  <si>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</si>
  <si>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</si>
  <si>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</si>
  <si>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</si>
  <si>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</si>
  <si>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</si>
  <si>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</si>
  <si>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</si>
  <si>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</si>
  <si>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</si>
  <si>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</si>
  <si>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</si>
  <si>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</si>
  <si>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</si>
  <si>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</si>
  <si>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</si>
  <si>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</si>
  <si>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</si>
  <si>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</si>
  <si>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</si>
  <si>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</si>
  <si>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</si>
  <si>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</si>
  <si>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</si>
  <si>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</si>
  <si>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</si>
  <si>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</si>
  <si>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</si>
  <si>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</si>
  <si>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</si>
  <si>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</si>
  <si>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</si>
  <si>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</si>
  <si>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</si>
  <si>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</si>
  <si>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</si>
  <si>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</si>
  <si>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</si>
  <si>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</si>
  <si>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</si>
  <si>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</si>
  <si>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</si>
  <si>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</si>
  <si>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</si>
  <si>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</si>
  <si>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</si>
  <si>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</si>
  <si>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</si>
  <si>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</si>
  <si>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</si>
  <si>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</si>
  <si>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</si>
  <si>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</si>
  <si>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</si>
  <si>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</si>
  <si>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</si>
  <si>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</si>
  <si>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</si>
  <si>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</si>
  <si>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</si>
  <si>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</si>
  <si>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</si>
  <si>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</si>
  <si>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</si>
  <si>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</si>
  <si>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</si>
  <si>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</si>
  <si>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</si>
  <si>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</si>
  <si>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</si>
  <si>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</si>
  <si>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</si>
  <si>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</si>
  <si>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</si>
  <si>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</si>
  <si>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</si>
  <si>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</si>
  <si>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</si>
  <si>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</si>
  <si>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</si>
  <si>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</si>
  <si>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</si>
  <si>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</si>
  <si>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</si>
  <si>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</si>
  <si>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</si>
  <si>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</si>
  <si>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</si>
  <si>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</si>
  <si>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</si>
  <si>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</si>
  <si>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</si>
  <si>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</si>
  <si>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</si>
  <si>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</si>
  <si>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</si>
  <si>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</si>
  <si>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</si>
  <si>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</si>
  <si>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</si>
  <si>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</si>
  <si>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</si>
  <si>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</si>
  <si>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</si>
  <si>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</si>
  <si>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</si>
  <si>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</si>
  <si>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</si>
  <si>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</si>
  <si>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</si>
  <si>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</si>
  <si>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</si>
  <si>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</si>
  <si>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</si>
  <si>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</si>
  <si>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</si>
  <si>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</si>
  <si>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</si>
  <si>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</si>
  <si>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</si>
  <si>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</si>
  <si>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</si>
  <si>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</si>
  <si>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</si>
  <si>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</si>
  <si>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</si>
  <si>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</si>
  <si>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</si>
  <si>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</si>
  <si>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</si>
  <si>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</si>
  <si>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</si>
  <si>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</si>
  <si>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</si>
  <si>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</si>
  <si>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</si>
  <si>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</si>
  <si>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</si>
  <si>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</si>
  <si>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</si>
  <si>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</si>
  <si>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</si>
  <si>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</si>
  <si>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</si>
  <si>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</si>
  <si>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</si>
  <si>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</si>
  <si>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</si>
  <si>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</si>
  <si>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</si>
  <si>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</si>
  <si>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</si>
  <si>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</si>
  <si>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</si>
  <si>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</si>
  <si>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</si>
  <si>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</si>
  <si>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</si>
  <si>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</si>
  <si>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</si>
  <si>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</si>
  <si>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</si>
  <si>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</si>
  <si>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</si>
  <si>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</si>
  <si>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</si>
  <si>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</si>
  <si>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</si>
  <si>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</si>
  <si>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</si>
  <si>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</si>
  <si>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</si>
  <si>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</si>
  <si>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</si>
  <si>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</si>
  <si>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</si>
  <si>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</si>
  <si>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</si>
  <si>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</si>
  <si>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</si>
  <si>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</si>
  <si>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</si>
  <si>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</si>
  <si>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</si>
  <si>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</si>
  <si>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</si>
  <si>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</si>
  <si>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</si>
  <si>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</si>
  <si>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</si>
  <si>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</si>
  <si>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</si>
  <si>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</si>
  <si>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</si>
  <si>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</si>
  <si>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</si>
  <si>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</si>
  <si>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</si>
  <si>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</si>
  <si>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</si>
  <si>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</si>
  <si>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</si>
  <si>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</si>
  <si>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</si>
  <si>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</si>
  <si>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</si>
  <si>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</si>
  <si>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</si>
  <si>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</si>
  <si>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</si>
  <si>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</si>
  <si>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</si>
  <si>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</si>
  <si>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</si>
  <si>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</si>
  <si>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</si>
  <si>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</si>
  <si>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</si>
  <si>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</si>
  <si>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</si>
  <si>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</si>
  <si>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</si>
  <si>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</si>
  <si>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</si>
  <si>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</si>
  <si>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</si>
  <si>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</si>
  <si>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</si>
  <si>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</si>
  <si>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</si>
  <si>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</si>
  <si>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</si>
  <si>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</si>
  <si>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</si>
  <si>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</si>
  <si>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</si>
  <si>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</si>
  <si>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</si>
  <si>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</si>
  <si>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</si>
  <si>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</si>
  <si>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</si>
  <si>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</si>
  <si>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</si>
  <si>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</si>
  <si>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</si>
  <si>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</si>
  <si>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</si>
  <si>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</si>
  <si>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</si>
  <si>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</si>
  <si>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</si>
  <si>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</si>
  <si>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</si>
  <si>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</si>
  <si>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</si>
  <si>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</si>
  <si>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</si>
  <si>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</si>
  <si>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</si>
  <si>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</si>
  <si>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</si>
  <si>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</si>
  <si>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</si>
  <si>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</si>
  <si>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</si>
  <si>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</si>
  <si>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</si>
  <si>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</si>
  <si>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</si>
  <si>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</si>
  <si>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</si>
  <si>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</si>
  <si>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</si>
  <si>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</si>
  <si>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</si>
  <si>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</si>
  <si>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</si>
  <si>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</si>
  <si>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</si>
  <si>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</si>
  <si>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</si>
  <si>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</si>
  <si>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</si>
  <si>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</si>
  <si>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</si>
  <si>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</si>
  <si>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</si>
  <si>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</si>
  <si>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</si>
  <si>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</si>
  <si>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</si>
  <si>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</si>
  <si>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</si>
  <si>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</si>
  <si>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</si>
  <si>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</si>
  <si>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</si>
  <si>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</si>
  <si>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</si>
  <si>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</si>
  <si>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</si>
  <si>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</si>
  <si>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</si>
  <si>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</si>
  <si>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</si>
  <si>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</si>
  <si>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</si>
  <si>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</si>
  <si>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</si>
  <si>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</si>
  <si>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</si>
  <si>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</si>
  <si>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</si>
  <si>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</si>
  <si>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</si>
  <si>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</si>
  <si>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</si>
  <si>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</si>
  <si>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</si>
  <si>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</si>
  <si>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</si>
  <si>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</si>
  <si>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</si>
  <si>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</si>
  <si>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</si>
  <si>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</si>
  <si>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</si>
  <si>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</si>
  <si>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</si>
  <si>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</si>
  <si>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</si>
  <si>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</si>
  <si>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</si>
  <si>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</si>
  <si>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</si>
  <si>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</si>
  <si>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</si>
  <si>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</si>
  <si>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</si>
  <si>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</si>
  <si>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</si>
  <si>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</si>
  <si>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</si>
  <si>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</si>
  <si>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</si>
  <si>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</si>
  <si>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</si>
  <si>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</si>
  <si>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</si>
  <si>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</si>
  <si>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</si>
  <si>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</si>
  <si>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</si>
  <si>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</si>
  <si>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</si>
  <si>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</si>
  <si>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</si>
  <si>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</si>
  <si>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</si>
  <si>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</si>
  <si>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</si>
  <si>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</si>
  <si>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</si>
  <si>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</si>
  <si>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</si>
  <si>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</si>
  <si>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</si>
  <si>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</si>
  <si>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</si>
  <si>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</si>
  <si>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</si>
  <si>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</si>
  <si>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</si>
  <si>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</si>
  <si>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</si>
  <si>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</si>
  <si>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</si>
  <si>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</si>
  <si>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</si>
  <si>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</si>
  <si>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</si>
  <si>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</si>
  <si>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</si>
  <si>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</si>
  <si>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</si>
  <si>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</si>
  <si>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</si>
  <si>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</si>
  <si>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</si>
  <si>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</si>
  <si>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</si>
  <si>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</si>
  <si>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</si>
  <si>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</si>
  <si>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</si>
  <si>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</si>
  <si>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</si>
  <si>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</si>
  <si>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</si>
  <si>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</si>
  <si>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</si>
  <si>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</si>
  <si>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</si>
  <si>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</si>
  <si>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</si>
  <si>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</si>
  <si>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</si>
  <si>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</si>
  <si>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</si>
  <si>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</si>
  <si>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</si>
  <si>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</si>
  <si>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</si>
  <si>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</si>
  <si>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</si>
  <si>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</si>
  <si>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</si>
  <si>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</si>
  <si>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</si>
  <si>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</si>
  <si>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</si>
  <si>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</si>
  <si>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</si>
  <si>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</si>
  <si>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</si>
  <si>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</si>
  <si>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</si>
  <si>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</si>
  <si>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</si>
  <si>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</si>
  <si>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</si>
  <si>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</si>
  <si>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</si>
  <si>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</si>
  <si>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</si>
  <si>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</si>
  <si>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</si>
  <si>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</si>
  <si>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</si>
  <si>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</si>
  <si>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</si>
  <si>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</si>
  <si>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</si>
  <si>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</si>
  <si>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</si>
  <si>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</si>
  <si>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</si>
  <si>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</si>
  <si>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</si>
  <si>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</si>
  <si>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</si>
  <si>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</si>
  <si>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</si>
  <si>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</si>
  <si>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</si>
  <si>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</si>
  <si>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</si>
  <si>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</si>
  <si>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</si>
  <si>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</si>
  <si>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</si>
  <si>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</si>
  <si>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</si>
  <si>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</si>
  <si>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</si>
  <si>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</si>
  <si>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</si>
  <si>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</si>
  <si>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</si>
  <si>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</si>
  <si>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</si>
  <si>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</si>
  <si>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</si>
  <si>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</si>
  <si>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</si>
  <si>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</si>
  <si>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</si>
  <si>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</si>
  <si>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</si>
  <si>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</si>
  <si>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</si>
  <si>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</si>
  <si>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</si>
  <si>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</si>
  <si>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</si>
  <si>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</si>
  <si>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</si>
  <si>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</si>
  <si>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</si>
  <si>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</si>
  <si>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</si>
  <si>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</si>
  <si>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</si>
  <si>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</si>
  <si>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</si>
  <si>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</si>
  <si>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</si>
  <si>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</si>
  <si>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</si>
  <si>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</si>
  <si>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</si>
  <si>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</si>
  <si>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</si>
  <si>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</si>
  <si>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</si>
  <si>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</si>
  <si>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</si>
  <si>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</si>
  <si>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</si>
  <si>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</si>
  <si>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</si>
  <si>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</si>
  <si>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</si>
  <si>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</si>
  <si>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</si>
  <si>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</si>
  <si>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</si>
  <si>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</si>
  <si>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</si>
  <si>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</si>
  <si>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</si>
  <si>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</si>
  <si>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</si>
  <si>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</si>
  <si>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</si>
  <si>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</si>
  <si>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</si>
  <si>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</si>
  <si>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</si>
  <si>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</si>
  <si>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</si>
  <si>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</si>
  <si>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</si>
  <si>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</si>
  <si>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</si>
  <si>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</si>
  <si>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</si>
  <si>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</si>
  <si>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</si>
  <si>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</si>
  <si>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</si>
  <si>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</si>
  <si>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</si>
  <si>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</si>
  <si>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</si>
  <si>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</si>
  <si>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</si>
  <si>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</si>
  <si>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</si>
  <si>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</si>
  <si>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</si>
  <si>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</si>
  <si>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</si>
  <si>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</si>
  <si>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</si>
  <si>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</si>
  <si>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</si>
  <si>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</si>
  <si>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</si>
  <si>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</si>
  <si>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</si>
  <si>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</si>
  <si>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</si>
  <si>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</si>
  <si>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</si>
  <si>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</si>
  <si>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</si>
  <si>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</si>
  <si>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</si>
  <si>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</si>
  <si>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</si>
  <si>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</si>
  <si>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</si>
  <si>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</si>
  <si>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</si>
  <si>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</si>
  <si>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</si>
  <si>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</si>
  <si>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</si>
  <si>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</si>
  <si>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</si>
  <si>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</si>
  <si>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</si>
  <si>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</si>
  <si>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</si>
  <si>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</si>
  <si>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</si>
  <si>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</si>
  <si>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</si>
  <si>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</si>
  <si>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</si>
  <si>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</si>
  <si>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</si>
  <si>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</si>
  <si>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</si>
  <si>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</si>
  <si>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</si>
  <si>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</si>
  <si>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</si>
  <si>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</si>
  <si>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</si>
  <si>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</si>
  <si>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</si>
  <si>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</si>
  <si>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</si>
  <si>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</si>
  <si>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</si>
  <si>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</si>
  <si>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</si>
  <si>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</si>
  <si>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</si>
  <si>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</si>
  <si>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</si>
  <si>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</si>
  <si>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</si>
  <si>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</si>
  <si>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</si>
  <si>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</si>
  <si>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</si>
  <si>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</si>
  <si>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</si>
  <si>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</si>
  <si>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</si>
  <si>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</si>
  <si>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</si>
  <si>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</si>
  <si>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</si>
  <si>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</si>
  <si>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</si>
  <si>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</si>
  <si>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</si>
  <si>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</si>
  <si>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</si>
  <si>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</si>
  <si>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</si>
  <si>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</si>
  <si>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</si>
  <si>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</si>
  <si>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</si>
  <si>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</si>
  <si>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</si>
  <si>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</si>
  <si>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</si>
  <si>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</si>
  <si>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</si>
  <si>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</si>
  <si>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</si>
  <si>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</si>
  <si>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</si>
  <si>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</si>
  <si>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</si>
  <si>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</si>
  <si>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</si>
  <si>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</si>
  <si>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</si>
  <si>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</si>
  <si>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</si>
  <si>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</si>
  <si>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</si>
  <si>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</si>
  <si>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</si>
  <si>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</si>
  <si>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</si>
  <si>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</si>
  <si>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</si>
  <si>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</si>
  <si>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</si>
  <si>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</si>
  <si>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</si>
  <si>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</si>
  <si>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</si>
  <si>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</si>
  <si>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</si>
  <si>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</si>
  <si>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</si>
  <si>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</si>
  <si>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</si>
  <si>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</si>
  <si>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</si>
  <si>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</si>
  <si>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</si>
  <si>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</si>
  <si>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</si>
  <si>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</si>
  <si>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</si>
  <si>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</si>
  <si>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</si>
  <si>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</si>
  <si>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</si>
  <si>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</si>
  <si>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</si>
  <si>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</si>
  <si>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</si>
  <si>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</si>
  <si>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</si>
  <si>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</si>
  <si>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</si>
  <si>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</si>
  <si>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</si>
  <si>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</si>
  <si>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</si>
  <si>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</si>
  <si>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</si>
  <si>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</si>
  <si>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</si>
  <si>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</si>
  <si>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</si>
  <si>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</si>
  <si>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</si>
  <si>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</si>
  <si>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</si>
  <si>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</si>
  <si>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</si>
  <si>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</si>
  <si>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</si>
  <si>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</si>
  <si>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</si>
  <si>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</si>
  <si>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</si>
  <si>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</si>
  <si>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</si>
  <si>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</si>
  <si>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</si>
  <si>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</si>
  <si>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</si>
  <si>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</si>
  <si>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</si>
  <si>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</si>
  <si>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</si>
  <si>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</si>
  <si>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</si>
  <si>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</si>
  <si>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</si>
  <si>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</si>
  <si>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</si>
  <si>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</si>
  <si>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</si>
  <si>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</si>
  <si>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</si>
  <si>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</si>
  <si>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</si>
  <si>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</si>
  <si>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</si>
  <si>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</si>
  <si>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</si>
  <si>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</si>
  <si>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</si>
  <si>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</si>
  <si>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</si>
  <si>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</si>
  <si>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</si>
  <si>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</si>
  <si>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</si>
  <si>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</si>
  <si>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</si>
  <si>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</si>
  <si>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</si>
  <si>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</si>
  <si>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</si>
  <si>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</si>
  <si>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</si>
  <si>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</si>
  <si>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</si>
  <si>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</si>
  <si>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</si>
  <si>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</si>
  <si>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</si>
  <si>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</si>
  <si>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</si>
  <si>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</si>
  <si>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</si>
  <si>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</si>
  <si>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</si>
  <si>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</si>
  <si>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</si>
  <si>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</si>
  <si>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</si>
  <si>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</si>
  <si>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</si>
  <si>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</si>
  <si>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</si>
  <si>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</si>
  <si>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</si>
  <si>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</si>
  <si>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</si>
  <si>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</si>
  <si>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</si>
  <si>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</si>
  <si>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</si>
  <si>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</si>
  <si>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</si>
  <si>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</si>
  <si>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</si>
  <si>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</si>
  <si>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</si>
  <si>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</si>
  <si>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</si>
  <si>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</si>
  <si>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</si>
  <si>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</si>
  <si>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</si>
  <si>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</si>
  <si>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</si>
  <si>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</si>
  <si>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</si>
  <si>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</si>
  <si>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</si>
  <si>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</si>
  <si>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</si>
  <si>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</si>
  <si>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</si>
  <si>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</si>
  <si>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</si>
  <si>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</si>
  <si>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</si>
  <si>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</si>
  <si>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</si>
  <si>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</si>
  <si>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</si>
  <si>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</si>
  <si>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</si>
  <si>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</si>
  <si>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</si>
  <si>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</si>
  <si>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</si>
  <si>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</si>
  <si>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</si>
  <si>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</si>
  <si>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</si>
  <si>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</si>
  <si>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</si>
  <si>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</si>
  <si>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</si>
  <si>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</si>
  <si>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</si>
  <si>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</si>
  <si>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</si>
  <si>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</si>
  <si>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</si>
  <si>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</si>
  <si>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</si>
  <si>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</si>
  <si>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</si>
  <si>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</si>
  <si>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</si>
  <si>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</si>
  <si>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</si>
  <si>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</si>
  <si>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</si>
  <si>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</si>
  <si>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</si>
  <si>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</si>
  <si>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</si>
  <si>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</si>
  <si>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</si>
  <si>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</si>
  <si>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</si>
  <si>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</si>
  <si>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</si>
  <si>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</si>
  <si>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</si>
  <si>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</si>
  <si>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</si>
  <si>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</si>
  <si>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</si>
  <si>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</si>
  <si>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</si>
  <si>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</si>
  <si>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</si>
  <si>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</si>
  <si>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</si>
  <si>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</si>
  <si>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</si>
  <si>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</si>
  <si>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</si>
  <si>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</si>
  <si>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</si>
  <si>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</si>
  <si>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</si>
  <si>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</si>
  <si>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</si>
  <si>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</si>
  <si>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</si>
  <si>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</si>
  <si>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</si>
  <si>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</si>
  <si>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</si>
  <si>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</si>
  <si>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</si>
  <si>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</si>
  <si>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</si>
  <si>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</si>
  <si>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</si>
  <si>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</si>
  <si>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</si>
  <si>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</si>
  <si>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</si>
  <si>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</si>
  <si>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</si>
  <si>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</si>
  <si>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</si>
  <si>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</si>
  <si>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</si>
  <si>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</si>
  <si>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</si>
  <si>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</si>
  <si>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</si>
  <si>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</si>
  <si>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</si>
  <si>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</si>
  <si>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</si>
  <si>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</si>
  <si>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</si>
  <si>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</si>
  <si>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</si>
  <si>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</si>
  <si>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</si>
  <si>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</si>
  <si>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</si>
  <si>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</si>
  <si>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</si>
  <si>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</si>
  <si>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</si>
  <si>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</si>
  <si>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</si>
  <si>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</si>
  <si>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</si>
  <si>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</si>
  <si>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</si>
  <si>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</si>
  <si>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</si>
  <si>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</si>
  <si>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</si>
  <si>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</si>
  <si>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</si>
  <si>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</si>
  <si>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</si>
  <si>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</si>
  <si>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</si>
  <si>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</si>
  <si>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</si>
  <si>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</si>
  <si>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</si>
  <si>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</si>
  <si>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</si>
  <si>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</si>
  <si>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</si>
  <si>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</si>
  <si>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</si>
  <si>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</si>
  <si>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</si>
  <si>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</si>
  <si>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</si>
  <si>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</si>
  <si>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</si>
  <si>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</si>
  <si>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</si>
  <si>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</si>
  <si>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</si>
  <si>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</si>
  <si>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</si>
  <si>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</si>
  <si>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</si>
  <si>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</si>
  <si>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</si>
  <si>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</si>
  <si>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</si>
  <si>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</si>
  <si>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</si>
  <si>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</si>
  <si>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</si>
  <si>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</si>
  <si>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</si>
  <si>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</si>
  <si>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</si>
  <si>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</si>
  <si>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</si>
  <si>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</si>
  <si>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</si>
  <si>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</si>
  <si>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</si>
  <si>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</si>
  <si>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</si>
  <si>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</si>
  <si>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</si>
  <si>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</si>
  <si>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</si>
  <si>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</si>
  <si>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</si>
  <si>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</si>
  <si>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</si>
  <si>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</si>
  <si>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</si>
  <si>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</si>
  <si>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</si>
  <si>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</si>
  <si>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</si>
  <si>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</si>
  <si>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</si>
  <si>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</si>
  <si>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</si>
  <si>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</si>
  <si>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</si>
  <si>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</si>
  <si>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</si>
  <si>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</si>
  <si>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</si>
  <si>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</si>
  <si>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</si>
  <si>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</si>
  <si>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</si>
  <si>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</si>
  <si>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</si>
  <si>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</si>
  <si>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</si>
  <si>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</si>
  <si>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</si>
  <si>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</si>
  <si>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</si>
  <si>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</si>
  <si>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</si>
  <si>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</si>
  <si>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</si>
  <si>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</si>
  <si>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</si>
  <si>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</si>
  <si>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</si>
  <si>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</si>
  <si>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</si>
  <si>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</si>
  <si>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</si>
  <si>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</si>
  <si>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</si>
  <si>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</si>
  <si>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</si>
  <si>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</si>
  <si>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</si>
  <si>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</si>
  <si>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</si>
  <si>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</si>
  <si>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</si>
  <si>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</si>
  <si>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</si>
  <si>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</si>
  <si>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</si>
  <si>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</si>
  <si>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</si>
  <si>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</si>
  <si>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</si>
  <si>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</si>
  <si>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</si>
  <si>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</si>
  <si>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</si>
  <si>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</si>
  <si>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</si>
  <si>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</si>
  <si>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</si>
  <si>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</si>
  <si>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</si>
  <si>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</si>
  <si>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</si>
  <si>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</si>
  <si>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</si>
  <si>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</si>
  <si>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</si>
  <si>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</si>
  <si>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</si>
  <si>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</si>
  <si>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</si>
  <si>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</si>
  <si>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</si>
  <si>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</si>
  <si>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</si>
  <si>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</si>
  <si>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</si>
  <si>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</si>
  <si>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</si>
  <si>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</si>
  <si>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</si>
  <si>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</si>
  <si>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</si>
  <si>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</si>
  <si>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</si>
  <si>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</si>
  <si>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</si>
  <si>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</si>
  <si>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</si>
  <si>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</si>
  <si>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</si>
  <si>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</si>
  <si>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</si>
  <si>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</si>
  <si>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</si>
  <si>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</si>
  <si>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</si>
  <si>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</si>
  <si>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</si>
  <si>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</si>
  <si>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</si>
  <si>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</si>
  <si>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</si>
  <si>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</si>
  <si>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</si>
  <si>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</si>
  <si>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</si>
  <si>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</si>
  <si>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</si>
  <si>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</si>
  <si>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</si>
  <si>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</si>
  <si>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</si>
  <si>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</si>
  <si>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</si>
  <si>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</si>
  <si>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</si>
  <si>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</si>
  <si>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</si>
  <si>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</si>
  <si>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</si>
  <si>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</si>
  <si>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</si>
  <si>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</si>
  <si>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</si>
  <si>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</si>
  <si>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</si>
  <si>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</si>
  <si>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</si>
  <si>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</si>
  <si>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</si>
  <si>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</si>
  <si>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</si>
  <si>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</si>
  <si>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</si>
  <si>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</si>
  <si>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</si>
  <si>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</si>
  <si>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</si>
  <si>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</si>
  <si>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</si>
  <si>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</si>
  <si>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</si>
  <si>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</si>
  <si>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</si>
  <si>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</si>
  <si>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</si>
  <si>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</si>
  <si>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</si>
  <si>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</si>
  <si>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</si>
  <si>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</si>
  <si>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</si>
  <si>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</si>
  <si>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</si>
  <si>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</si>
  <si>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</si>
  <si>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</si>
  <si>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</si>
  <si>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</si>
  <si>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</si>
  <si>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</si>
  <si>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</si>
  <si>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</si>
  <si>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</si>
  <si>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</si>
  <si>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</si>
  <si>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</si>
  <si>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</si>
  <si>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</si>
  <si>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</si>
  <si>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</si>
  <si>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</si>
  <si>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</si>
  <si>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</si>
  <si>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</si>
  <si>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</si>
  <si>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</si>
  <si>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</si>
  <si>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</si>
  <si>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</si>
  <si>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</si>
  <si>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</si>
  <si>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</si>
  <si>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</si>
  <si>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</si>
  <si>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</si>
  <si>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</si>
  <si>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</si>
  <si>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</si>
  <si>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</si>
  <si>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</si>
  <si>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</si>
  <si>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</si>
  <si>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</si>
  <si>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</si>
  <si>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</si>
  <si>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</si>
  <si>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</si>
  <si>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</si>
  <si>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</si>
  <si>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</si>
  <si>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</si>
  <si>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</si>
  <si>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</si>
  <si>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</si>
  <si>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</si>
  <si>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</si>
  <si>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</si>
  <si>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</si>
  <si>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</si>
  <si>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</si>
  <si>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</si>
  <si>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</si>
  <si>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</si>
  <si>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</si>
  <si>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</si>
  <si>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</si>
  <si>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</si>
  <si>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</si>
  <si>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</si>
  <si>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</si>
  <si>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</si>
  <si>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</si>
  <si>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</si>
  <si>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</si>
  <si>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</si>
  <si>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</si>
  <si>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</si>
  <si>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</si>
  <si>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</si>
  <si>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</si>
  <si>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</si>
  <si>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</si>
  <si>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</si>
  <si>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</si>
  <si>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</si>
  <si>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</si>
  <si>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</si>
  <si>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</si>
  <si>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</si>
  <si>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</si>
  <si>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</si>
  <si>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</si>
  <si>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</si>
  <si>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</si>
  <si>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</si>
  <si>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</si>
  <si>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</si>
  <si>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</si>
  <si>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</si>
  <si>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</si>
  <si>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</si>
  <si>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</si>
  <si>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</si>
  <si>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</si>
  <si>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</si>
  <si>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</si>
  <si>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</si>
  <si>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</si>
  <si>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</si>
  <si>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</si>
  <si>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</si>
  <si>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</si>
  <si>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</si>
  <si>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</si>
  <si>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</si>
  <si>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</si>
  <si>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</si>
  <si>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</si>
  <si>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</si>
  <si>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</si>
  <si>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</si>
  <si>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</si>
  <si>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</si>
  <si>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</si>
  <si>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</si>
  <si>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</si>
  <si>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</si>
  <si>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</si>
  <si>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</si>
  <si>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</si>
  <si>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</si>
  <si>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</si>
  <si>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</si>
  <si>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</si>
  <si>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</si>
  <si>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</si>
  <si>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</si>
  <si>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</si>
  <si>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</si>
  <si>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</si>
  <si>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</si>
  <si>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</si>
  <si>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</si>
  <si>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</si>
  <si>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</si>
  <si>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</si>
  <si>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</si>
  <si>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</si>
  <si>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</si>
  <si>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</si>
  <si>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</si>
  <si>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</si>
  <si>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</si>
  <si>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</si>
  <si>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</si>
  <si>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</si>
  <si>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</si>
  <si>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</si>
  <si>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</si>
  <si>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</si>
  <si>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</si>
  <si>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</si>
  <si>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</si>
  <si>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</si>
  <si>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</si>
  <si>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</si>
  <si>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</si>
  <si>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</si>
  <si>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</si>
  <si>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</si>
  <si>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</si>
  <si>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</si>
  <si>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</si>
  <si>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</si>
  <si>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</si>
  <si>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</si>
  <si>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</si>
  <si>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</si>
  <si>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</si>
  <si>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</si>
  <si>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</si>
  <si>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</si>
  <si>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</si>
  <si>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</si>
  <si>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</si>
  <si>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</si>
  <si>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</si>
  <si>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</si>
  <si>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</si>
  <si>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</si>
  <si>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</si>
  <si>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</si>
  <si>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</si>
  <si>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</si>
  <si>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</si>
  <si>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</si>
  <si>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</si>
  <si>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</si>
  <si>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</si>
  <si>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</si>
  <si>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</si>
  <si>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</si>
  <si>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</si>
  <si>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</si>
  <si>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</si>
  <si>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</si>
  <si>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</si>
  <si>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</si>
  <si>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</si>
  <si>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</si>
  <si>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</si>
  <si>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</si>
  <si>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</si>
  <si>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</si>
  <si>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</si>
  <si>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</si>
  <si>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</si>
  <si>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</si>
  <si>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</si>
  <si>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</si>
  <si>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</si>
  <si>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</si>
  <si>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</si>
  <si>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</si>
  <si>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</si>
  <si>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</si>
  <si>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</si>
  <si>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</si>
  <si>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</si>
  <si>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</si>
  <si>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</si>
  <si>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</si>
  <si>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</si>
  <si>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</si>
  <si>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</si>
  <si>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</si>
  <si>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</si>
  <si>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</si>
  <si>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</si>
  <si>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</si>
  <si>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</si>
  <si>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</si>
  <si>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</si>
  <si>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</si>
  <si>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</si>
  <si>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</si>
  <si>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</si>
  <si>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</si>
  <si>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</si>
  <si>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</si>
  <si>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</si>
  <si>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</si>
  <si>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</si>
  <si>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</si>
  <si>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</si>
  <si>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</si>
  <si>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</si>
  <si>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</si>
  <si>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</si>
  <si>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</si>
  <si>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</si>
  <si>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</si>
  <si>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</si>
  <si>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</si>
  <si>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</si>
  <si>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</si>
  <si>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</si>
  <si>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</si>
  <si>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</si>
  <si>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</si>
  <si>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</si>
  <si>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</si>
  <si>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</si>
  <si>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</si>
  <si>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</si>
  <si>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</si>
  <si>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</si>
  <si>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</si>
  <si>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</si>
  <si>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</si>
  <si>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</si>
  <si>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</si>
  <si>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</si>
  <si>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</si>
  <si>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</si>
  <si>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</si>
  <si>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</si>
  <si>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</si>
  <si>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</si>
  <si>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</si>
  <si>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</si>
  <si>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</si>
  <si>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</si>
  <si>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</si>
  <si>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</si>
  <si>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</si>
  <si>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</si>
  <si>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</si>
  <si>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</si>
  <si>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</si>
  <si>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</si>
  <si>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</si>
  <si>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</si>
  <si>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</si>
  <si>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</si>
  <si>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</si>
  <si>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</si>
  <si>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</si>
  <si>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</si>
  <si>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</si>
  <si>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</si>
  <si>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</si>
  <si>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</si>
  <si>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</si>
  <si>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</si>
  <si>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</si>
  <si>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</si>
  <si>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</si>
  <si>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</si>
  <si>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</si>
  <si>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</si>
  <si>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</si>
  <si>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</si>
  <si>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</si>
  <si>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</si>
  <si>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</si>
  <si>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</si>
  <si>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</si>
  <si>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</si>
  <si>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</si>
  <si>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</si>
  <si>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</si>
  <si>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</si>
  <si>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</si>
  <si>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</si>
  <si>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</si>
  <si>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</si>
  <si>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</si>
  <si>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</si>
  <si>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</si>
  <si>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</si>
  <si>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</si>
  <si>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</si>
  <si>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</si>
  <si>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</si>
  <si>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</si>
  <si>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</si>
  <si>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</si>
  <si>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</si>
  <si>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</si>
  <si>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</si>
  <si>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</si>
  <si>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</si>
  <si>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</si>
  <si>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</si>
  <si>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</si>
  <si>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</si>
  <si>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</si>
  <si>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</si>
  <si>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</si>
  <si>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</si>
  <si>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</si>
  <si>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</si>
  <si>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</si>
  <si>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</si>
  <si>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</si>
  <si>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</si>
  <si>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</si>
  <si>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</si>
  <si>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</si>
  <si>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</si>
  <si>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</si>
  <si>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</si>
  <si>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</si>
  <si>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</si>
  <si>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</si>
  <si>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</si>
  <si>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</si>
  <si>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</si>
  <si>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</si>
  <si>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</si>
  <si>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</si>
  <si>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</si>
  <si>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</si>
  <si>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</si>
  <si>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</si>
  <si>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</si>
  <si>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</si>
  <si>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</si>
  <si>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</si>
  <si>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</si>
  <si>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</si>
  <si>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</si>
  <si>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</si>
  <si>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</si>
  <si>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</si>
  <si>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</si>
  <si>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</si>
  <si>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</si>
  <si>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</si>
  <si>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</si>
  <si>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</si>
  <si>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</si>
  <si>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</si>
  <si>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</si>
  <si>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</si>
  <si>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</si>
  <si>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</si>
  <si>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</si>
  <si>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</si>
  <si>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</si>
  <si>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</si>
  <si>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</si>
  <si>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</si>
  <si>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</si>
  <si>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</si>
  <si>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</si>
  <si>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</si>
  <si>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</si>
  <si>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</si>
  <si>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</si>
  <si>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</si>
  <si>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</si>
  <si>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</si>
  <si>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</si>
  <si>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</si>
  <si>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</si>
  <si>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</si>
  <si>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</si>
  <si>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</si>
  <si>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</si>
  <si>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</si>
  <si>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</si>
  <si>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</si>
  <si>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</si>
  <si>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</si>
  <si>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</si>
  <si>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</si>
  <si>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</si>
  <si>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</si>
  <si>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</si>
  <si>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</si>
  <si>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</si>
  <si>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</si>
  <si>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</si>
  <si>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</si>
  <si>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</si>
  <si>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</si>
  <si>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</si>
  <si>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</si>
  <si>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</si>
  <si>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</si>
  <si>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</si>
  <si>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</si>
  <si>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</si>
  <si>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</si>
  <si>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</si>
  <si>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</si>
  <si>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</si>
  <si>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</si>
  <si>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</si>
  <si>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</si>
  <si>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</si>
  <si>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</si>
  <si>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</si>
  <si>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</si>
  <si>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</si>
  <si>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</si>
  <si>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</si>
  <si>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</si>
  <si>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</si>
  <si>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</si>
  <si>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</si>
  <si>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</si>
  <si>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</si>
  <si>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</si>
  <si>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</si>
  <si>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</si>
  <si>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</si>
  <si>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</si>
  <si>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</si>
  <si>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</si>
  <si>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</si>
  <si>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</si>
  <si>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</si>
  <si>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</si>
  <si>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</si>
  <si>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</si>
  <si>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</si>
  <si>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</si>
  <si>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</si>
  <si>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</si>
  <si>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</si>
  <si>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</si>
  <si>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</si>
  <si>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</si>
  <si>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</si>
  <si>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</si>
  <si>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</si>
  <si>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</si>
  <si>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</si>
  <si>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</si>
  <si>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</si>
  <si>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</si>
  <si>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</si>
  <si>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</si>
  <si>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</si>
  <si>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</si>
  <si>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</si>
  <si>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</si>
  <si>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</si>
  <si>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</si>
  <si>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</si>
  <si>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</si>
  <si>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</si>
  <si>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</si>
  <si>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</si>
  <si>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</si>
  <si>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</si>
  <si>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</si>
  <si>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</si>
  <si>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</si>
  <si>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</si>
  <si>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</si>
  <si>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</si>
  <si>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</si>
  <si>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</si>
  <si>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</si>
  <si>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</si>
  <si>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</si>
  <si>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</si>
  <si>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</si>
  <si>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</si>
  <si>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</si>
  <si>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</si>
  <si>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</si>
  <si>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</si>
  <si>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</si>
  <si>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</si>
  <si>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</si>
  <si>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</si>
  <si>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</si>
  <si>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</si>
  <si>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</si>
  <si>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</si>
  <si>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</si>
  <si>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</si>
  <si>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</si>
  <si>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</si>
  <si>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</si>
  <si>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</si>
  <si>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</si>
  <si>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</si>
  <si>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</si>
  <si>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</si>
  <si>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</si>
  <si>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</si>
  <si>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</si>
  <si>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</si>
  <si>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</si>
  <si>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</si>
  <si>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</si>
  <si>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</si>
  <si>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</si>
  <si>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</si>
  <si>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</si>
  <si>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</si>
  <si>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</si>
  <si>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</si>
  <si>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</si>
  <si>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</si>
  <si>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</si>
  <si>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</si>
  <si>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</si>
  <si>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</si>
  <si>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</si>
  <si>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</si>
  <si>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</si>
  <si>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</si>
  <si>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</si>
  <si>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</si>
  <si>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</si>
  <si>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</si>
  <si>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</si>
  <si>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</si>
  <si>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</si>
  <si>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</si>
  <si>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</si>
  <si>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</si>
  <si>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</si>
  <si>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</si>
  <si>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</si>
  <si>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</si>
  <si>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</si>
  <si>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</si>
  <si>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</si>
  <si>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</si>
  <si>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</si>
  <si>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</si>
  <si>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</si>
  <si>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</si>
  <si>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</si>
  <si>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</si>
  <si>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</si>
  <si>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</si>
  <si>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</si>
  <si>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</si>
  <si>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</si>
  <si>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</si>
  <si>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</si>
  <si>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</si>
  <si>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</si>
  <si>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</si>
  <si>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</si>
  <si>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</si>
  <si>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</si>
  <si>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</si>
  <si>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</si>
  <si>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</si>
  <si>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</si>
  <si>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</si>
  <si>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</si>
  <si>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</si>
  <si>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</si>
  <si>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</si>
  <si>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</si>
  <si>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</si>
  <si>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</si>
  <si>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</si>
  <si>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</si>
  <si>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</si>
  <si>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</si>
  <si>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</si>
  <si>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</si>
  <si>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</si>
  <si>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</si>
  <si>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</si>
  <si>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</si>
  <si>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</si>
  <si>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</si>
  <si>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</si>
  <si>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</si>
  <si>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</si>
  <si>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</si>
  <si>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</si>
  <si>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</si>
  <si>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</si>
  <si>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</si>
  <si>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</si>
  <si>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</si>
  <si>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</si>
  <si>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</si>
  <si>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</si>
  <si>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</si>
  <si>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</si>
  <si>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</si>
  <si>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</si>
  <si>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</si>
  <si>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</si>
  <si>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</si>
  <si>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</si>
  <si>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</si>
  <si>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</si>
  <si>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</si>
  <si>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</si>
  <si>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</si>
  <si>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</si>
  <si>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</si>
  <si>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</si>
  <si>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</si>
  <si>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</si>
  <si>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</si>
  <si>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</si>
  <si>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</si>
  <si>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</si>
  <si>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</si>
  <si>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</si>
  <si>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</si>
  <si>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</si>
  <si>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</si>
  <si>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</si>
  <si>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</si>
  <si>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</si>
  <si>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</si>
  <si>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</si>
  <si>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</si>
  <si>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</si>
  <si>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</si>
  <si>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</si>
  <si>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</si>
  <si>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</si>
  <si>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</si>
  <si>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</si>
  <si>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</si>
  <si>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</si>
  <si>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</si>
  <si>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</si>
  <si>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</si>
  <si>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</si>
  <si>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</si>
  <si>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</si>
  <si>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</si>
  <si>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</si>
  <si>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</si>
  <si>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</si>
  <si>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</si>
  <si>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</si>
  <si>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</si>
  <si>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</si>
  <si>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</si>
  <si>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</si>
  <si>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</si>
  <si>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</si>
  <si>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</si>
  <si>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</si>
  <si>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</si>
  <si>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</si>
  <si>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</si>
  <si>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</si>
  <si>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</si>
  <si>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</si>
  <si>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</si>
  <si>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</si>
  <si>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</si>
  <si>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</si>
  <si>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</si>
  <si>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</si>
  <si>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</si>
  <si>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</si>
  <si>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</si>
  <si>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</si>
  <si>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</si>
  <si>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</si>
  <si>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</si>
  <si>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</si>
  <si>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</si>
  <si>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</si>
  <si>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</si>
  <si>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</si>
  <si>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</si>
  <si>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</si>
  <si>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</si>
  <si>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</si>
  <si>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</si>
  <si>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</si>
  <si>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</si>
  <si>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</si>
  <si>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</si>
  <si>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</si>
  <si>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</si>
  <si>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</si>
  <si>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</si>
  <si>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</si>
  <si>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</si>
  <si>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</si>
  <si>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</si>
  <si>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</si>
  <si>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</si>
  <si>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</si>
  <si>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</si>
  <si>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</si>
  <si>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</si>
  <si>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</si>
  <si>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</si>
  <si>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</si>
  <si>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</si>
  <si>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</si>
  <si>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</si>
  <si>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</si>
  <si>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</si>
  <si>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</si>
  <si>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</si>
  <si>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</si>
  <si>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</si>
  <si>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</si>
  <si>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</si>
  <si>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</si>
  <si>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</si>
  <si>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</si>
  <si>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</si>
  <si>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</si>
  <si>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</si>
  <si>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</si>
  <si>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</si>
  <si>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</si>
  <si>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</si>
  <si>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</si>
  <si>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</si>
  <si>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</si>
  <si>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</si>
  <si>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</si>
  <si>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</si>
  <si>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</si>
  <si>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</si>
  <si>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</si>
  <si>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</si>
  <si>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</si>
  <si>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</si>
  <si>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</si>
  <si>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</si>
  <si>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</si>
  <si>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</si>
  <si>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</si>
  <si>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</si>
  <si>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</si>
  <si>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</si>
  <si>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</si>
  <si>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</si>
  <si>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</si>
  <si>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</si>
  <si>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</si>
  <si>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</si>
  <si>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</si>
  <si>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</si>
  <si>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</si>
  <si>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</si>
  <si>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</si>
  <si>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</si>
  <si>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</si>
  <si>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</si>
  <si>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</si>
  <si>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</si>
  <si>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</si>
  <si>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</si>
  <si>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</si>
  <si>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</si>
  <si>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</si>
  <si>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</si>
  <si>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</si>
  <si>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</si>
  <si>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</si>
  <si>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</si>
  <si>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</si>
  <si>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</si>
  <si>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</si>
  <si>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</si>
  <si>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</si>
  <si>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</si>
  <si>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</si>
  <si>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</si>
  <si>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</si>
  <si>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</si>
  <si>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</si>
  <si>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</si>
  <si>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</si>
  <si>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</si>
  <si>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</si>
  <si>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</si>
  <si>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</si>
  <si>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</si>
  <si>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</si>
  <si>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</si>
  <si>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</si>
  <si>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</si>
  <si>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</si>
  <si>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</si>
  <si>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</si>
  <si>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</si>
  <si>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</si>
  <si>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</si>
  <si>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</si>
  <si>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</si>
  <si>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</si>
  <si>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</si>
  <si>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</si>
  <si>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</si>
  <si>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</si>
  <si>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</si>
  <si>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</si>
  <si>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</si>
  <si>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</si>
  <si>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</si>
  <si>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</si>
  <si>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</si>
  <si>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</si>
  <si>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</si>
  <si>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</si>
  <si>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</si>
  <si>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</si>
  <si>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</si>
  <si>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</si>
  <si>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</si>
  <si>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</si>
  <si>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</si>
  <si>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</si>
  <si>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</si>
  <si>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</si>
  <si>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</si>
  <si>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</si>
  <si>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</si>
  <si>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</si>
  <si>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</si>
  <si>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</si>
  <si>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</si>
  <si>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</si>
  <si>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</si>
  <si>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</si>
  <si>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</si>
  <si>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</si>
  <si>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</si>
  <si>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</si>
  <si>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</si>
  <si>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</si>
  <si>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</si>
  <si>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</si>
  <si>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</si>
  <si>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</si>
  <si>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</si>
  <si>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</si>
  <si>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</si>
  <si>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</si>
  <si>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</si>
  <si>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</si>
  <si>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</si>
  <si>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</si>
  <si>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</si>
  <si>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</si>
  <si>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</si>
  <si>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</si>
  <si>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</si>
  <si>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</si>
  <si>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</si>
  <si>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</si>
  <si>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</si>
  <si>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</si>
  <si>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</si>
  <si>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</si>
  <si>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</si>
  <si>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</si>
  <si>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</si>
  <si>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</si>
  <si>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</si>
  <si>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</si>
  <si>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</si>
  <si>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</si>
  <si>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</si>
  <si>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</si>
  <si>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</si>
  <si>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</si>
  <si>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</si>
  <si>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</si>
  <si>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</si>
  <si>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</si>
  <si>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</si>
  <si>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</si>
  <si>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</si>
  <si>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</si>
  <si>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</si>
  <si>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</si>
  <si>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</si>
  <si>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</si>
  <si>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</si>
  <si>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</si>
  <si>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</si>
  <si>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</si>
  <si>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</si>
  <si>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</si>
  <si>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</si>
  <si>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</si>
  <si>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</si>
  <si>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</si>
  <si>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</si>
  <si>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</si>
  <si>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</si>
  <si>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</si>
  <si>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</si>
  <si>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</si>
  <si>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</si>
  <si>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</si>
  <si>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</si>
  <si>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</si>
  <si>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</si>
  <si>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</si>
  <si>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</si>
  <si>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</si>
  <si>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</si>
  <si>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</si>
  <si>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</si>
  <si>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</si>
  <si>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</si>
  <si>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</si>
  <si>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</si>
  <si>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</si>
  <si>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</si>
  <si>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</si>
  <si>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</si>
  <si>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</si>
  <si>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</si>
  <si>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</si>
  <si>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</si>
  <si>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</si>
  <si>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</si>
  <si>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</si>
  <si>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</si>
  <si>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</si>
  <si>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</si>
  <si>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</si>
  <si>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</si>
  <si>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</si>
  <si>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</si>
  <si>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</si>
  <si>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</si>
  <si>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</si>
  <si>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</si>
  <si>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</si>
  <si>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</si>
  <si>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</si>
  <si>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</si>
  <si>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</si>
  <si>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</si>
  <si>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</si>
  <si>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</si>
  <si>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</si>
  <si>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</si>
  <si>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</si>
  <si>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</si>
  <si>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</si>
  <si>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</si>
  <si>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</si>
  <si>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</si>
  <si>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</si>
  <si>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</si>
  <si>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</si>
  <si>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</si>
  <si>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</si>
  <si>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</si>
  <si>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</si>
  <si>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</si>
  <si>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</si>
  <si>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</si>
  <si>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</si>
  <si>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</si>
  <si>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</si>
  <si>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</si>
  <si>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</si>
  <si>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</si>
  <si>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</si>
  <si>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</si>
  <si>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</si>
  <si>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</si>
  <si>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</si>
  <si>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</si>
  <si>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</si>
  <si>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</si>
  <si>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</si>
  <si>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</si>
  <si>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</si>
  <si>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</si>
  <si>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</si>
  <si>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</si>
  <si>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</si>
  <si>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</si>
  <si>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</si>
  <si>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</si>
  <si>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</si>
  <si>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</si>
  <si>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</si>
  <si>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</si>
  <si>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</si>
  <si>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</si>
  <si>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</si>
  <si>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</si>
  <si>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</si>
  <si>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</si>
  <si>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</si>
  <si>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</si>
  <si>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</si>
  <si>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</si>
  <si>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</si>
  <si>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</si>
  <si>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</si>
  <si>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</si>
  <si>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</si>
  <si>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</si>
  <si>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</si>
  <si>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</si>
  <si>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</si>
  <si>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</si>
  <si>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</si>
  <si>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</si>
  <si>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</si>
  <si>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</si>
  <si>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</si>
  <si>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</si>
  <si>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</si>
  <si>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</si>
  <si>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</si>
  <si>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</si>
  <si>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</si>
  <si>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</si>
  <si>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</si>
  <si>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</si>
  <si>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</si>
  <si>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</si>
  <si>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</si>
  <si>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</si>
  <si>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</si>
  <si>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</si>
  <si>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</si>
  <si>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</si>
  <si>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</si>
  <si>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</si>
  <si>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</si>
  <si>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</si>
  <si>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</si>
  <si>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</si>
  <si>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</si>
  <si>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</si>
  <si>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</si>
  <si>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</si>
  <si>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</si>
  <si>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</si>
  <si>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</si>
  <si>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</si>
  <si>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</si>
  <si>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</si>
  <si>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</si>
  <si>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</si>
  <si>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</si>
  <si>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</si>
  <si>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</si>
  <si>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</si>
  <si>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</si>
  <si>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</si>
  <si>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</si>
  <si>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</si>
  <si>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</si>
  <si>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</si>
  <si>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</si>
  <si>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</si>
  <si>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</si>
  <si>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</si>
  <si>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</si>
  <si>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</si>
  <si>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</si>
  <si>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</si>
  <si>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</si>
  <si>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</si>
  <si>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</si>
  <si>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</si>
  <si>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</si>
  <si>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</si>
  <si>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</si>
  <si>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</si>
  <si>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</si>
  <si>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</si>
  <si>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</si>
  <si>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</si>
  <si>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</si>
  <si>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</si>
  <si>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</si>
  <si>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</si>
  <si>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</si>
  <si>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</si>
  <si>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</si>
  <si>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</si>
  <si>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</si>
  <si>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</si>
  <si>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</si>
  <si>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</si>
  <si>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</si>
  <si>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</si>
  <si>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</si>
  <si>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</si>
  <si>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</si>
  <si>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</si>
  <si>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</si>
  <si>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</si>
  <si>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</si>
  <si>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</si>
  <si>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</si>
  <si>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</si>
  <si>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</si>
  <si>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</si>
  <si>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</si>
  <si>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</si>
  <si>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</si>
  <si>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</si>
  <si>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</si>
  <si>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</si>
  <si>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</si>
  <si>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</si>
  <si>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</si>
  <si>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</si>
  <si>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</si>
  <si>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</si>
  <si>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</si>
  <si>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</si>
  <si>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</si>
  <si>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</si>
  <si>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</si>
  <si>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</si>
  <si>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</si>
  <si>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</si>
  <si>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</si>
  <si>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</si>
  <si>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</si>
  <si>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</si>
  <si>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</si>
  <si>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</si>
  <si>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</si>
  <si>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</si>
  <si>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</si>
  <si>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</si>
  <si>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</si>
  <si>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</si>
  <si>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</si>
  <si>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</si>
  <si>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</si>
  <si>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</si>
  <si>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</si>
  <si>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</si>
  <si>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</si>
  <si>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</si>
  <si>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</si>
  <si>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</si>
  <si>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</si>
  <si>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</si>
  <si>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</si>
  <si>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</si>
  <si>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</si>
  <si>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</si>
  <si>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</si>
  <si>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</si>
  <si>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</si>
  <si>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</si>
  <si>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</si>
  <si>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</si>
  <si>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</si>
  <si>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</si>
  <si>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</si>
  <si>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</si>
  <si>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</si>
  <si>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</si>
  <si>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</si>
  <si>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</si>
  <si>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</si>
  <si>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</si>
  <si>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</si>
  <si>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</si>
  <si>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</si>
  <si>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</si>
  <si>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</si>
  <si>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</si>
  <si>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</si>
  <si>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</si>
  <si>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</si>
  <si>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</si>
  <si>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</si>
  <si>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</si>
  <si>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</si>
  <si>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</si>
  <si>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</si>
  <si>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</si>
  <si>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</si>
  <si>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</si>
  <si>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</si>
  <si>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</si>
  <si>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</si>
  <si>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</si>
  <si>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</si>
  <si>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</si>
  <si>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</si>
  <si>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</si>
  <si>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</si>
  <si>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</si>
  <si>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</si>
  <si>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</si>
  <si>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</si>
  <si>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</si>
  <si>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</si>
  <si>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</si>
  <si>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</si>
  <si>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</si>
  <si>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</si>
  <si>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</si>
  <si>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</si>
  <si>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</si>
  <si>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</si>
  <si>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</si>
  <si>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</si>
  <si>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</si>
  <si>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</si>
  <si>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</si>
  <si>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</si>
  <si>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</si>
  <si>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</si>
  <si>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</si>
  <si>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</si>
  <si>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</si>
  <si>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</si>
  <si>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</si>
  <si>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</si>
  <si>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</si>
  <si>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</si>
  <si>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</si>
  <si>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</si>
  <si>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</si>
  <si>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</si>
  <si>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</si>
  <si>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</si>
  <si>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</si>
  <si>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</si>
  <si>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</si>
  <si>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</si>
  <si>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</si>
  <si>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</si>
  <si>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</si>
  <si>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</si>
  <si>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</si>
  <si>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</si>
  <si>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</si>
  <si>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</si>
  <si>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</si>
  <si>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</si>
  <si>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</si>
  <si>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</si>
  <si>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</si>
  <si>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</si>
  <si>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</si>
  <si>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</si>
  <si>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</si>
  <si>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</si>
  <si>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</si>
  <si>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</si>
  <si>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</si>
  <si>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</si>
  <si>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</si>
  <si>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</si>
  <si>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</si>
  <si>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</si>
  <si>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</si>
  <si>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</si>
  <si>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</si>
  <si>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</si>
  <si>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</si>
  <si>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</si>
  <si>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</si>
  <si>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</si>
  <si>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</si>
  <si>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</si>
  <si>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</si>
  <si>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</si>
  <si>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</si>
  <si>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</si>
  <si>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</si>
  <si>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</si>
  <si>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</si>
  <si>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</si>
  <si>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</si>
  <si>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</si>
  <si>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</si>
  <si>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</si>
  <si>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</si>
  <si>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</si>
  <si>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</si>
  <si>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</si>
  <si>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</si>
  <si>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</si>
  <si>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</si>
  <si>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</si>
  <si>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</si>
  <si>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</si>
  <si>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</si>
  <si>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</si>
  <si>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</si>
  <si>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</si>
  <si>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</si>
  <si>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</si>
  <si>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</si>
  <si>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</si>
  <si>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</si>
  <si>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</si>
  <si>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</si>
  <si>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</si>
  <si>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</si>
  <si>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</si>
  <si>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</si>
  <si>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</si>
  <si>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</si>
  <si>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</si>
  <si>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</si>
  <si>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</si>
  <si>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</si>
  <si>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</si>
  <si>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</si>
  <si>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</si>
  <si>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</si>
  <si>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</si>
  <si>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</si>
  <si>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</si>
  <si>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</si>
  <si>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</si>
  <si>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</si>
  <si>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</si>
  <si>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</si>
  <si>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</si>
  <si>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</si>
  <si>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</si>
  <si>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</si>
  <si>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</si>
  <si>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</si>
  <si>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</si>
  <si>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</si>
  <si>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</si>
  <si>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</si>
  <si>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</si>
  <si>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</si>
  <si>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</si>
  <si>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</si>
  <si>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</si>
  <si>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</si>
  <si>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</si>
  <si>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</si>
  <si>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</si>
  <si>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</si>
  <si>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</si>
  <si>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</si>
  <si>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</si>
  <si>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</si>
  <si>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</si>
  <si>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</si>
  <si>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</si>
  <si>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</si>
  <si>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</si>
  <si>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</si>
  <si>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</si>
  <si>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</si>
  <si>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</si>
  <si>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</si>
  <si>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</si>
  <si>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</si>
  <si>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</si>
  <si>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</si>
  <si>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</si>
  <si>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</si>
  <si>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</si>
  <si>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</si>
  <si>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</si>
  <si>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</si>
  <si>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</si>
  <si>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</si>
  <si>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</si>
  <si>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</si>
  <si>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</si>
  <si>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</si>
  <si>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</si>
  <si>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</si>
  <si>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</si>
  <si>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</si>
  <si>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</si>
  <si>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</si>
  <si>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</si>
  <si>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</si>
  <si>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</si>
  <si>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</si>
  <si>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</si>
  <si>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</si>
  <si>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</si>
  <si>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</si>
  <si>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</si>
  <si>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</si>
  <si>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</si>
  <si>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</si>
  <si>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</si>
  <si>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</si>
  <si>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</si>
  <si>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</si>
  <si>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</si>
  <si>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</si>
  <si>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</si>
  <si>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</si>
  <si>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</si>
  <si>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</si>
  <si>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</si>
  <si>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</si>
  <si>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</si>
  <si>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</si>
  <si>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</si>
  <si>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</si>
  <si>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</si>
  <si>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</si>
  <si>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</si>
  <si>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</si>
  <si>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</si>
  <si>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</si>
  <si>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</si>
  <si>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</si>
  <si>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</si>
  <si>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</si>
  <si>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</si>
  <si>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</si>
  <si>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</si>
  <si>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</si>
  <si>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</si>
  <si>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</si>
  <si>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</si>
  <si>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</si>
  <si>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</si>
  <si>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</si>
  <si>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</si>
  <si>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</si>
  <si>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</si>
  <si>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</si>
  <si>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</si>
  <si>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</si>
  <si>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</si>
  <si>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</si>
  <si>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</si>
  <si>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</si>
  <si>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</si>
  <si>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</si>
  <si>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</si>
  <si>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</si>
  <si>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</si>
  <si>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</si>
  <si>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</si>
  <si>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</si>
  <si>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</si>
  <si>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</si>
  <si>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</si>
  <si>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</si>
  <si>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</si>
  <si>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</si>
  <si>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</si>
  <si>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</si>
  <si>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</si>
  <si>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</si>
  <si>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</si>
  <si>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</si>
  <si>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</si>
  <si>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</si>
  <si>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</si>
  <si>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</si>
  <si>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</si>
  <si>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</si>
  <si>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</si>
  <si>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</si>
  <si>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</si>
  <si>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</si>
  <si>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</si>
  <si>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</si>
  <si>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</si>
  <si>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</si>
  <si>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</si>
  <si>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</si>
  <si>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</si>
  <si>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</si>
  <si>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</si>
  <si>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</si>
  <si>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</si>
  <si>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</si>
  <si>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</si>
  <si>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</si>
  <si>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</si>
  <si>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</si>
  <si>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</si>
  <si>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</si>
  <si>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</si>
  <si>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</si>
  <si>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</si>
  <si>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</si>
  <si>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</si>
  <si>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</si>
  <si>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</si>
  <si>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</si>
  <si>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</si>
  <si>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</si>
  <si>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</si>
  <si>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</si>
  <si>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</si>
  <si>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</si>
  <si>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</si>
  <si>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</si>
  <si>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</si>
  <si>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</si>
  <si>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</si>
  <si>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</si>
  <si>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</si>
  <si>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</si>
  <si>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</si>
  <si>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</si>
  <si>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</si>
  <si>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</si>
  <si>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</si>
  <si>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</si>
  <si>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</si>
  <si>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</si>
  <si>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</si>
  <si>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</si>
  <si>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</si>
  <si>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</si>
  <si>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</si>
  <si>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</si>
  <si>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</si>
  <si>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</si>
  <si>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</si>
  <si>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</si>
  <si>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</si>
  <si>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</si>
  <si>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</si>
  <si>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</si>
  <si>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</si>
  <si>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</si>
  <si>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</si>
  <si>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</si>
  <si>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</si>
  <si>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</si>
  <si>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</si>
  <si>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</si>
  <si>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</si>
  <si>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</si>
  <si>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</si>
  <si>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</si>
  <si>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</si>
  <si>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</si>
  <si>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</si>
  <si>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</si>
  <si>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</si>
  <si>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</si>
  <si>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</si>
  <si>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</si>
  <si>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</si>
  <si>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</si>
  <si>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</si>
  <si>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</si>
  <si>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</si>
  <si>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</si>
  <si>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</si>
  <si>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</si>
  <si>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</si>
  <si>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</si>
  <si>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</si>
  <si>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</si>
  <si>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</si>
  <si>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</si>
  <si>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</si>
  <si>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</si>
  <si>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</si>
  <si>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</si>
  <si>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</si>
  <si>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</si>
  <si>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</si>
  <si>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</si>
  <si>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</si>
  <si>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</si>
  <si>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</si>
  <si>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</si>
  <si>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</si>
  <si>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</si>
  <si>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</si>
  <si>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</si>
  <si>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</si>
  <si>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</si>
  <si>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</si>
  <si>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</si>
  <si>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</si>
  <si>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</si>
  <si>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</si>
  <si>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</si>
  <si>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</si>
  <si>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</si>
  <si>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</si>
  <si>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</si>
  <si>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</si>
  <si>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</si>
  <si>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</si>
  <si>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</si>
  <si>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</si>
  <si>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</si>
  <si>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</si>
  <si>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</si>
  <si>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</si>
  <si>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</si>
  <si>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</si>
  <si>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</si>
  <si>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</si>
  <si>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</si>
  <si>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</si>
  <si>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</si>
  <si>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</si>
  <si>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</si>
  <si>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</si>
  <si>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</si>
  <si>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</si>
  <si>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</si>
  <si>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</si>
  <si>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</si>
  <si>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</si>
  <si>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</si>
  <si>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</si>
  <si>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</si>
  <si>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</si>
  <si>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</si>
  <si>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</si>
  <si>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</si>
  <si>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</si>
  <si>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</si>
  <si>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</si>
  <si>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</si>
  <si>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</si>
  <si>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</si>
  <si>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</si>
  <si>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</si>
  <si>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</si>
  <si>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</si>
  <si>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</si>
  <si>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</si>
  <si>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</si>
  <si>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</si>
  <si>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</si>
  <si>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</si>
  <si>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</si>
  <si>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</si>
  <si>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</si>
  <si>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</si>
  <si>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</si>
  <si>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</si>
  <si>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</si>
  <si>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</si>
  <si>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</si>
  <si>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</si>
  <si>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</si>
  <si>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</si>
  <si>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</si>
  <si>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</si>
  <si>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</si>
  <si>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</si>
  <si>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</si>
  <si>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</si>
  <si>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</si>
  <si>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</si>
  <si>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</si>
  <si>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</si>
  <si>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</si>
  <si>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</si>
  <si>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</si>
  <si>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</si>
  <si>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</si>
  <si>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</si>
  <si>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</si>
  <si>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</si>
  <si>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</si>
  <si>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</si>
  <si>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</si>
  <si>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</si>
  <si>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</si>
  <si>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</si>
  <si>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</si>
  <si>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</si>
  <si>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</si>
  <si>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</si>
  <si>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</si>
  <si>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</si>
  <si>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</si>
  <si>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</si>
  <si>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</si>
  <si>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</si>
  <si>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</si>
  <si>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</si>
  <si>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</si>
  <si>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</si>
  <si>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</si>
  <si>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</si>
  <si>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</si>
  <si>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</si>
  <si>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</si>
  <si>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</si>
  <si>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</si>
  <si>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</si>
  <si>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</si>
  <si>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</si>
  <si>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</si>
  <si>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</si>
  <si>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</si>
  <si>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</si>
  <si>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</si>
  <si>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</si>
  <si>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</si>
  <si>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</si>
  <si>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</si>
  <si>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</si>
  <si>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</si>
  <si>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</si>
  <si>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</si>
  <si>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</si>
  <si>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</si>
  <si>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</si>
  <si>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</si>
  <si>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</si>
  <si>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</si>
  <si>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</si>
  <si>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</si>
  <si>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</si>
  <si>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</si>
  <si>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</si>
  <si>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</si>
  <si>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</si>
  <si>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</si>
  <si>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</si>
  <si>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</si>
  <si>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</si>
  <si>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</si>
  <si>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</si>
  <si>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</si>
  <si>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</si>
  <si>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</si>
  <si>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</si>
  <si>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</si>
  <si>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</si>
  <si>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</si>
  <si>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</si>
  <si>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</si>
  <si>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</si>
  <si>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</si>
  <si>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</si>
  <si>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</si>
  <si>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</si>
  <si>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</si>
  <si>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</si>
  <si>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</si>
  <si>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</si>
  <si>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</si>
  <si>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</si>
  <si>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</si>
  <si>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</si>
  <si>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</si>
  <si>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</si>
  <si>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</si>
  <si>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</si>
  <si>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</si>
  <si>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</si>
  <si>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</si>
  <si>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</si>
  <si>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</si>
  <si>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</si>
  <si>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</si>
  <si>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</si>
  <si>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</si>
  <si>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</si>
  <si>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</si>
  <si>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</si>
  <si>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</si>
  <si>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</si>
  <si>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</si>
  <si>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</si>
  <si>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</si>
  <si>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</si>
  <si>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</si>
  <si>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</si>
  <si>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</si>
  <si>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</si>
  <si>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</si>
  <si>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</si>
  <si>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</si>
  <si>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</si>
  <si>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</si>
  <si>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</si>
  <si>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</si>
  <si>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</si>
  <si>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</si>
  <si>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</si>
  <si>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</si>
  <si>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</si>
  <si>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</si>
  <si>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</si>
  <si>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</si>
  <si>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</si>
  <si>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</si>
  <si>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</si>
  <si>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</si>
  <si>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</si>
  <si>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</si>
  <si>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</si>
  <si>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</si>
  <si>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</si>
  <si>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</si>
  <si>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</si>
  <si>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</si>
  <si>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</si>
  <si>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</si>
  <si>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</si>
  <si>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</si>
  <si>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</si>
  <si>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</si>
  <si>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</si>
  <si>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</si>
  <si>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</si>
  <si>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</si>
  <si>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</si>
  <si>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</si>
  <si>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</si>
  <si>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</si>
  <si>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</si>
  <si>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</si>
  <si>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</si>
  <si>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</si>
  <si>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</si>
  <si>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</si>
  <si>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</si>
  <si>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</si>
  <si>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</si>
  <si>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</si>
  <si>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</si>
  <si>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</si>
  <si>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</si>
  <si>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</si>
  <si>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</si>
  <si>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</si>
  <si>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</si>
  <si>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</si>
  <si>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</si>
  <si>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</si>
  <si>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</si>
  <si>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</si>
  <si>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</si>
  <si>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</si>
  <si>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</si>
  <si>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</si>
  <si>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</si>
  <si>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</si>
  <si>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</si>
  <si>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</si>
  <si>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</si>
  <si>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</si>
  <si>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</si>
  <si>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</si>
  <si>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</si>
  <si>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</si>
  <si>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</si>
  <si>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</si>
  <si>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</si>
  <si>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</si>
  <si>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</si>
  <si>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</si>
  <si>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</si>
  <si>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</si>
  <si>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</si>
  <si>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</si>
  <si>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</si>
  <si>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</si>
  <si>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</si>
  <si>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</si>
  <si>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</si>
  <si>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</si>
  <si>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</si>
  <si>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</si>
  <si>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</si>
  <si>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</si>
  <si>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</si>
  <si>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</si>
  <si>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</si>
  <si>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</si>
  <si>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</si>
  <si>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</si>
  <si>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</si>
  <si>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</si>
  <si>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</si>
  <si>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</si>
  <si>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</si>
  <si>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</si>
  <si>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</si>
  <si>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</si>
  <si>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</si>
  <si>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</si>
  <si>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</si>
  <si>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</si>
  <si>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</si>
  <si>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</si>
  <si>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</si>
  <si>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</si>
  <si>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</si>
  <si>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</si>
  <si>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</si>
  <si>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</si>
  <si>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</si>
  <si>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</si>
  <si>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</si>
  <si>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</si>
  <si>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</si>
  <si>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</si>
  <si>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</si>
  <si>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</si>
  <si>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</si>
  <si>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</si>
  <si>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</si>
  <si>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</si>
  <si>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</si>
  <si>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</si>
  <si>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</si>
  <si>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</si>
  <si>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</si>
  <si>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</si>
  <si>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</si>
  <si>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</si>
  <si>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</si>
  <si>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</si>
  <si>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</si>
  <si>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</si>
  <si>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</si>
  <si>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</si>
  <si>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</si>
  <si>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</si>
  <si>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</si>
  <si>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</si>
  <si>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</si>
  <si>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</si>
  <si>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</si>
  <si>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</si>
  <si>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</si>
  <si>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</si>
  <si>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</si>
  <si>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</si>
  <si>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</si>
  <si>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</si>
  <si>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</si>
  <si>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</si>
  <si>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</si>
  <si>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</si>
  <si>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</si>
  <si>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</si>
  <si>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</si>
  <si>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</si>
  <si>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</si>
  <si>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</si>
  <si>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</si>
  <si>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</si>
  <si>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</si>
  <si>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</si>
  <si>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</si>
  <si>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</si>
  <si>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</si>
  <si>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</si>
  <si>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</si>
  <si>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</si>
  <si>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</si>
  <si>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</si>
  <si>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</si>
  <si>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</si>
  <si>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</si>
  <si>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</si>
  <si>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</si>
  <si>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</si>
  <si>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</si>
  <si>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</si>
  <si>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</si>
  <si>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</si>
  <si>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</si>
  <si>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</si>
  <si>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</si>
  <si>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</si>
  <si>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</si>
  <si>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</si>
  <si>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</si>
  <si>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</si>
  <si>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</si>
  <si>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</si>
  <si>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</si>
  <si>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</si>
  <si>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</si>
  <si>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</si>
  <si>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</si>
  <si>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</si>
  <si>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</si>
  <si>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</si>
  <si>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</si>
  <si>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</si>
  <si>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</si>
  <si>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</si>
  <si>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</si>
  <si>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</si>
  <si>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</si>
  <si>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</si>
  <si>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</si>
  <si>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</si>
  <si>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</si>
  <si>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</si>
  <si>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</si>
  <si>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</si>
  <si>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</si>
  <si>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</si>
  <si>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</si>
  <si>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</si>
  <si>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</si>
  <si>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</si>
  <si>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</si>
  <si>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</si>
  <si>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</si>
  <si>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</si>
  <si>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</si>
  <si>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</si>
  <si>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</si>
  <si>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</si>
  <si>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</si>
  <si>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</si>
  <si>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</si>
  <si>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</si>
  <si>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</si>
  <si>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</si>
  <si>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</si>
  <si>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</si>
  <si>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</si>
  <si>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</si>
  <si>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</si>
  <si>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</si>
  <si>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</si>
  <si>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</si>
  <si>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</si>
  <si>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</si>
  <si>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</si>
  <si>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</si>
  <si>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</si>
  <si>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</si>
  <si>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</si>
  <si>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</si>
  <si>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</si>
  <si>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</si>
  <si>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</si>
  <si>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</si>
  <si>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</si>
  <si>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</si>
  <si>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</si>
  <si>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</si>
  <si>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</si>
  <si>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</si>
  <si>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</si>
  <si>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</si>
  <si>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</si>
  <si>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</si>
  <si>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</si>
  <si>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</si>
  <si>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</si>
  <si>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</si>
  <si>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</si>
  <si>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</si>
  <si>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</si>
  <si>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</si>
  <si>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</si>
  <si>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</si>
  <si>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</si>
  <si>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</si>
  <si>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</si>
  <si>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</si>
  <si>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</si>
  <si>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</si>
  <si>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</si>
  <si>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</si>
  <si>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</si>
  <si>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</si>
  <si>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</si>
  <si>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</si>
  <si>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</si>
  <si>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</si>
  <si>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</si>
  <si>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</si>
  <si>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</si>
  <si>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</si>
  <si>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</si>
  <si>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</si>
  <si>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</si>
  <si>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</si>
  <si>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</si>
  <si>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</si>
  <si>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</si>
  <si>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</si>
  <si>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</si>
  <si>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</si>
  <si>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</si>
  <si>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</si>
  <si>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</si>
  <si>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</si>
  <si>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</si>
  <si>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</si>
  <si>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</si>
  <si>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</si>
  <si>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</si>
  <si>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</si>
  <si>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</si>
  <si>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</si>
  <si>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</si>
  <si>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</si>
  <si>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</si>
  <si>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</si>
  <si>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</si>
  <si>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</si>
  <si>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</si>
  <si>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</si>
  <si>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</si>
  <si>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</si>
  <si>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</si>
  <si>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</si>
  <si>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</si>
  <si>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</si>
  <si>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</si>
  <si>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</si>
  <si>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</si>
  <si>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</si>
  <si>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</si>
  <si>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</si>
  <si>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</si>
  <si>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</si>
  <si>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</si>
  <si>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</si>
  <si>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</si>
  <si>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</si>
  <si>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</si>
  <si>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</si>
  <si>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</si>
  <si>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</si>
  <si>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</si>
  <si>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</si>
  <si>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</si>
  <si>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</si>
  <si>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</si>
  <si>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</si>
  <si>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</si>
  <si>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</si>
  <si>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</si>
  <si>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</si>
  <si>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</si>
  <si>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</si>
  <si>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</si>
  <si>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</si>
  <si>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</si>
  <si>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</si>
  <si>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</si>
  <si>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</si>
  <si>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</si>
  <si>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</si>
  <si>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</si>
  <si>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</si>
  <si>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</si>
  <si>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</si>
  <si>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</si>
  <si>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</si>
  <si>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</si>
  <si>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</si>
  <si>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</si>
  <si>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</si>
  <si>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</si>
  <si>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</si>
  <si>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</si>
  <si>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</si>
  <si>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</si>
  <si>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</si>
  <si>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</si>
  <si>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</si>
  <si>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</si>
  <si>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</si>
  <si>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</si>
  <si>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</si>
  <si>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</si>
  <si>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</si>
  <si>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</si>
  <si>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</si>
  <si>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</si>
  <si>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</si>
  <si>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</si>
  <si>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</si>
  <si>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</si>
  <si>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</si>
  <si>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</si>
  <si>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</si>
  <si>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</si>
  <si>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</si>
  <si>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</si>
  <si>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</si>
  <si>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</si>
  <si>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</si>
  <si>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</si>
  <si>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</si>
  <si>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</si>
  <si>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</si>
  <si>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</si>
  <si>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</si>
  <si>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</si>
  <si>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</si>
  <si>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</si>
  <si>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</si>
  <si>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</si>
  <si>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</si>
  <si>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</si>
  <si>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</si>
  <si>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</si>
  <si>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</si>
  <si>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</si>
  <si>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</si>
  <si>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</si>
  <si>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</si>
  <si>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</si>
  <si>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</si>
  <si>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</si>
  <si>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</si>
  <si>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</si>
  <si>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</si>
  <si>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</si>
  <si>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</si>
  <si>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</si>
  <si>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</si>
  <si>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</si>
  <si>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</si>
  <si>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</si>
  <si>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</si>
  <si>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</si>
  <si>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</si>
  <si>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</si>
  <si>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</si>
  <si>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</si>
  <si>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</si>
  <si>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</si>
  <si>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</si>
  <si>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</si>
  <si>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</si>
  <si>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</si>
  <si>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</si>
  <si>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</si>
  <si>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</si>
  <si>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</si>
  <si>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</si>
  <si>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</si>
  <si>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</si>
  <si>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</si>
  <si>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</si>
  <si>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</si>
  <si>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</si>
  <si>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</si>
  <si>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</si>
  <si>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</si>
  <si>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</si>
  <si>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</si>
  <si>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</si>
  <si>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</si>
  <si>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</si>
  <si>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</si>
  <si>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</si>
  <si>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</si>
  <si>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</si>
  <si>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</si>
  <si>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</si>
  <si>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</si>
  <si>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</si>
  <si>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</si>
  <si>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</si>
  <si>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</si>
  <si>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</si>
  <si>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</si>
  <si>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</si>
  <si>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</si>
  <si>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</si>
  <si>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</si>
  <si>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</si>
  <si>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</si>
  <si>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</si>
  <si>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</si>
  <si>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</si>
  <si>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</si>
  <si>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</si>
  <si>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</si>
  <si>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</si>
  <si>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</si>
  <si>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</si>
  <si>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</si>
  <si>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</si>
  <si>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</si>
  <si>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</si>
  <si>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</si>
  <si>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</si>
  <si>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</si>
  <si>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</si>
  <si>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</si>
  <si>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</si>
  <si>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</si>
  <si>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</si>
  <si>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</si>
  <si>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</si>
  <si>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</si>
  <si>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</si>
  <si>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</si>
  <si>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</si>
  <si>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</si>
  <si>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</si>
  <si>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</si>
  <si>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</si>
  <si>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</si>
  <si>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</si>
  <si>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</si>
  <si>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</si>
  <si>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</si>
  <si>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</si>
  <si>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</si>
  <si>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</si>
  <si>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</si>
  <si>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</si>
  <si>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</si>
  <si>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</si>
  <si>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</si>
  <si>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</si>
  <si>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</si>
  <si>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</si>
  <si>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</si>
  <si>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</si>
  <si>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</si>
  <si>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</si>
  <si>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</si>
  <si>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</si>
  <si>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</si>
  <si>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</si>
  <si>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</si>
  <si>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</si>
  <si>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</si>
  <si>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</si>
  <si>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</si>
  <si>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</si>
  <si>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</si>
  <si>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</si>
  <si>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</si>
  <si>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</si>
  <si>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</si>
  <si>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</si>
  <si>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</si>
  <si>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</si>
  <si>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</si>
  <si>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</si>
  <si>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</si>
  <si>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</si>
  <si>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</si>
  <si>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</si>
  <si>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</si>
  <si>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</si>
  <si>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</si>
  <si>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</si>
  <si>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</si>
  <si>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</si>
  <si>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</si>
  <si>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</si>
  <si>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</si>
  <si>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</si>
  <si>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</si>
  <si>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</si>
  <si>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</si>
  <si>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</si>
  <si>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</si>
  <si>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</si>
  <si>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</si>
  <si>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</si>
  <si>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</si>
  <si>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</si>
  <si>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</si>
  <si>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</si>
  <si>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</si>
  <si>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</si>
  <si>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</si>
  <si>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</si>
  <si>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</si>
  <si>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</si>
  <si>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</si>
  <si>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</si>
  <si>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</si>
  <si>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</si>
  <si>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</si>
  <si>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</si>
  <si>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</si>
  <si>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</si>
  <si>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</si>
  <si>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</si>
  <si>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</si>
  <si>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</si>
  <si>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</si>
  <si>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</si>
  <si>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</si>
  <si>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</si>
  <si>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</si>
  <si>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</si>
  <si>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</si>
  <si>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</si>
  <si>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</si>
  <si>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</si>
  <si>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</si>
  <si>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</si>
  <si>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</si>
  <si>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</si>
  <si>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</si>
  <si>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</si>
  <si>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</si>
  <si>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</si>
  <si>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</si>
  <si>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</si>
  <si>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</si>
  <si>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</si>
  <si>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</si>
  <si>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</si>
  <si>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</si>
  <si>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</si>
  <si>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</si>
  <si>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</si>
  <si>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</si>
  <si>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</si>
  <si>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</si>
  <si>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</si>
  <si>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</si>
  <si>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</si>
  <si>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</si>
  <si>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</si>
  <si>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</si>
  <si>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</si>
  <si>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</si>
  <si>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</si>
  <si>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</si>
  <si>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</si>
  <si>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</si>
  <si>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</si>
  <si>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</si>
  <si>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</si>
  <si>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</si>
  <si>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</si>
  <si>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</si>
  <si>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</si>
  <si>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</si>
  <si>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</si>
  <si>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</si>
  <si>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</si>
  <si>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</si>
  <si>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</si>
  <si>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</si>
  <si>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</si>
  <si>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</si>
  <si>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</si>
  <si>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</si>
  <si>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</si>
  <si>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</si>
  <si>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</si>
  <si>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</si>
  <si>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</si>
  <si>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</si>
  <si>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</si>
  <si>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</si>
  <si>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</si>
  <si>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</si>
  <si>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</si>
  <si>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</si>
  <si>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</si>
  <si>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</si>
  <si>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</si>
  <si>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</si>
  <si>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</si>
  <si>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</si>
  <si>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</si>
  <si>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</si>
  <si>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</si>
  <si>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</si>
  <si>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</si>
  <si>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</si>
  <si>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</si>
  <si>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</si>
  <si>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</si>
  <si>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</si>
  <si>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</si>
  <si>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</si>
  <si>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</si>
  <si>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</si>
  <si>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</si>
  <si>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</si>
  <si>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</si>
  <si>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</si>
  <si>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</si>
  <si>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</si>
  <si>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</si>
  <si>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</si>
  <si>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</si>
  <si>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</si>
  <si>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</si>
  <si>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</si>
  <si>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</si>
  <si>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</si>
  <si>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</si>
  <si>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</si>
  <si>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</si>
  <si>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</si>
  <si>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</si>
  <si>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</si>
  <si>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</si>
  <si>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</si>
  <si>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</si>
  <si>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</si>
  <si>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</si>
  <si>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</si>
  <si>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</si>
  <si>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</si>
  <si>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</si>
  <si>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</si>
  <si>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</si>
  <si>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</si>
  <si>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</si>
  <si>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</si>
  <si>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</si>
  <si>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</si>
  <si>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</si>
  <si>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</si>
  <si>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</si>
  <si>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</si>
  <si>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</si>
  <si>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</si>
  <si>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</si>
  <si>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</si>
  <si>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</si>
  <si>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</si>
  <si>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</si>
  <si>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</si>
  <si>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</si>
  <si>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</si>
  <si>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</si>
  <si>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</si>
  <si>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</si>
  <si>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</si>
  <si>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</si>
  <si>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</si>
  <si>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</si>
  <si>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</si>
  <si>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</si>
  <si>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</si>
  <si>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</si>
  <si>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</si>
  <si>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</si>
  <si>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</si>
  <si>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</si>
  <si>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</si>
  <si>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</si>
  <si>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</si>
  <si>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</si>
  <si>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</si>
  <si>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</si>
  <si>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</si>
  <si>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</si>
  <si>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</si>
  <si>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</si>
  <si>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</si>
  <si>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</si>
  <si>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</si>
  <si>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</si>
  <si>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</si>
  <si>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</si>
  <si>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</si>
  <si>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</si>
  <si>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</si>
  <si>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</si>
  <si>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</si>
  <si>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</si>
  <si>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</si>
  <si>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</si>
  <si>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</si>
  <si>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</si>
  <si>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</si>
  <si>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</si>
  <si>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</si>
  <si>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</si>
  <si>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</si>
  <si>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</si>
  <si>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</si>
  <si>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</si>
  <si>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</si>
  <si>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</si>
  <si>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</si>
  <si>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</si>
  <si>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</si>
  <si>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</si>
  <si>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</si>
  <si>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</si>
  <si>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</si>
  <si>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</si>
  <si>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</si>
  <si>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</si>
  <si>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</si>
  <si>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</si>
  <si>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</si>
  <si>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</si>
  <si>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</si>
  <si>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</si>
  <si>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</si>
  <si>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</si>
  <si>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</si>
  <si>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</si>
  <si>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</si>
  <si>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</si>
  <si>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</si>
  <si>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</si>
  <si>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</si>
  <si>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</si>
  <si>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</si>
  <si>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</si>
  <si>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</si>
  <si>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</si>
  <si>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</si>
  <si>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</si>
  <si>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</si>
  <si>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</si>
  <si>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</si>
  <si>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</si>
  <si>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</si>
  <si>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</si>
  <si>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</si>
  <si>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</si>
  <si>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</si>
  <si>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</si>
  <si>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</si>
  <si>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</si>
  <si>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</si>
  <si>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</si>
  <si>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</si>
  <si>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</si>
  <si>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</si>
  <si>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</si>
  <si>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</si>
  <si>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</si>
  <si>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</si>
  <si>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</si>
  <si>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</si>
  <si>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</si>
  <si>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</si>
  <si>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</si>
  <si>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</si>
  <si>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</si>
  <si>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</si>
  <si>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</si>
  <si>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</si>
  <si>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</si>
  <si>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</si>
  <si>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</si>
  <si>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</si>
  <si>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</si>
  <si>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</si>
  <si>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</si>
  <si>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</si>
  <si>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</si>
  <si>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</si>
  <si>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</si>
  <si>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</si>
  <si>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</si>
  <si>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</si>
  <si>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</si>
  <si>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</si>
  <si>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</si>
  <si>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</si>
  <si>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</si>
  <si>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</si>
  <si>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</si>
  <si>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</si>
  <si>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</si>
  <si>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</si>
  <si>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</si>
  <si>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</si>
  <si>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</si>
  <si>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</si>
  <si>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</si>
  <si>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</si>
  <si>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</si>
  <si>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</si>
  <si>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</si>
  <si>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</si>
  <si>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</si>
  <si>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</si>
  <si>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</si>
  <si>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</si>
  <si>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</si>
  <si>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</si>
  <si>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</si>
  <si>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</si>
  <si>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</si>
  <si>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</si>
  <si>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</si>
  <si>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</si>
  <si>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</si>
  <si>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</si>
  <si>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</si>
  <si>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</si>
  <si>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</si>
  <si>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</si>
  <si>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</si>
  <si>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</si>
  <si>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</si>
  <si>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</si>
  <si>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</si>
  <si>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</si>
  <si>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</si>
  <si>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</si>
  <si>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</si>
  <si>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</si>
  <si>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</si>
  <si>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</si>
  <si>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</si>
  <si>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</si>
  <si>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</si>
  <si>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</si>
  <si>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</si>
  <si>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</si>
  <si>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</si>
  <si>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</si>
  <si>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</si>
  <si>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</si>
  <si>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</si>
  <si>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</si>
  <si>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</si>
  <si>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</si>
  <si>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</si>
  <si>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</si>
  <si>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</si>
  <si>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</si>
  <si>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</si>
  <si>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</si>
  <si>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</si>
  <si>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</si>
  <si>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</si>
  <si>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</si>
  <si>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</si>
  <si>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</si>
  <si>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</si>
  <si>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</si>
  <si>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</si>
  <si>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</si>
  <si>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</si>
  <si>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</si>
  <si>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</si>
  <si>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</si>
  <si>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</si>
  <si>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</si>
  <si>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</si>
  <si>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</si>
  <si>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</si>
  <si>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</si>
  <si>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</si>
  <si>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</si>
  <si>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</si>
  <si>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</si>
  <si>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</si>
  <si>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</si>
  <si>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</si>
  <si>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</si>
  <si>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</si>
  <si>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</si>
  <si>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</si>
  <si>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</si>
  <si>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</si>
  <si>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</si>
  <si>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</si>
  <si>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</si>
  <si>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</si>
  <si>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</si>
  <si>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</si>
  <si>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</si>
  <si>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</si>
  <si>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</si>
  <si>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</si>
  <si>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</si>
  <si>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</si>
  <si>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</si>
  <si>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</si>
  <si>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</si>
  <si>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</si>
  <si>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</si>
  <si>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</si>
  <si>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</si>
  <si>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</si>
  <si>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</si>
  <si>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</si>
  <si>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</si>
  <si>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</si>
  <si>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</si>
  <si>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</si>
  <si>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</si>
  <si>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</si>
  <si>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</si>
  <si>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</si>
  <si>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</si>
  <si>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</si>
  <si>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</si>
  <si>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</si>
  <si>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</si>
  <si>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</si>
  <si>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</si>
  <si>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</si>
  <si>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</si>
  <si>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</si>
  <si>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</si>
  <si>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</si>
  <si>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</si>
  <si>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</si>
  <si>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</si>
  <si>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</si>
  <si>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</si>
  <si>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</si>
  <si>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</si>
  <si>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</si>
  <si>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</si>
  <si>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</si>
  <si>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</si>
  <si>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</si>
  <si>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</si>
  <si>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</si>
  <si>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</si>
  <si>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</si>
  <si>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</si>
  <si>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</si>
  <si>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</si>
  <si>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</si>
  <si>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</si>
  <si>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</si>
  <si>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</si>
  <si>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</si>
  <si>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</si>
  <si>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</si>
  <si>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</si>
  <si>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</si>
  <si>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</si>
  <si>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</si>
  <si>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</si>
  <si>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</si>
  <si>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</si>
  <si>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</si>
  <si>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</si>
  <si>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</si>
  <si>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</si>
  <si>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</si>
  <si>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</si>
  <si>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</si>
  <si>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</si>
  <si>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</si>
  <si>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</si>
  <si>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</si>
  <si>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</si>
  <si>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</si>
  <si>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</si>
  <si>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</si>
  <si>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</si>
  <si>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</si>
  <si>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</si>
  <si>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</si>
  <si>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</si>
  <si>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</si>
  <si>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</si>
  <si>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</si>
  <si>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</si>
  <si>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</si>
  <si>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</si>
  <si>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</si>
  <si>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</si>
  <si>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</si>
  <si>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</si>
  <si>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</si>
  <si>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</si>
  <si>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</si>
  <si>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</si>
  <si>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</si>
  <si>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</si>
  <si>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</si>
  <si>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</si>
  <si>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</si>
  <si>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</si>
  <si>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</si>
  <si>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</si>
  <si>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</si>
  <si>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</si>
  <si>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</si>
  <si>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</si>
  <si>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</si>
  <si>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</si>
  <si>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</si>
  <si>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</si>
  <si>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</si>
  <si>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</si>
  <si>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</si>
  <si>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</si>
  <si>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</si>
  <si>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</si>
  <si>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</si>
  <si>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</si>
  <si>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</si>
  <si>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</si>
  <si>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</si>
  <si>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</si>
  <si>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</si>
  <si>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</si>
  <si>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</si>
  <si>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</si>
  <si>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</si>
  <si>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</si>
  <si>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</si>
  <si>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</si>
  <si>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</si>
  <si>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</si>
  <si>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</si>
  <si>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</si>
  <si>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</si>
  <si>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</si>
  <si>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</si>
  <si>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</si>
  <si>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</si>
  <si>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</si>
  <si>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</si>
  <si>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</si>
  <si>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</si>
  <si>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</si>
  <si>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</si>
  <si>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</si>
  <si>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</si>
  <si>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</si>
  <si>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</si>
  <si>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</si>
  <si>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</si>
  <si>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</si>
  <si>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</si>
  <si>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</si>
  <si>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</si>
  <si>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</si>
  <si>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</si>
  <si>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</si>
  <si>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</si>
  <si>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</si>
  <si>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</si>
  <si>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</si>
  <si>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</si>
  <si>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</si>
  <si>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</si>
  <si>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</si>
  <si>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</si>
  <si>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</si>
  <si>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</si>
  <si>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</si>
  <si>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</si>
  <si>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</si>
  <si>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</si>
  <si>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</si>
  <si>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</si>
  <si>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</si>
  <si>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</si>
  <si>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</si>
  <si>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</si>
  <si>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</si>
  <si>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</si>
  <si>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</si>
  <si>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</si>
  <si>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</si>
  <si>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</si>
  <si>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</si>
  <si>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</si>
  <si>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</si>
  <si>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</si>
  <si>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</si>
  <si>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</si>
  <si>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</si>
  <si>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</si>
  <si>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</si>
  <si>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</si>
  <si>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</si>
  <si>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</si>
  <si>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</si>
  <si>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</si>
  <si>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</si>
  <si>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</si>
  <si>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</si>
  <si>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</si>
  <si>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</si>
  <si>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</si>
  <si>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</si>
  <si>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</si>
  <si>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</si>
  <si>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</si>
  <si>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</si>
  <si>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</si>
  <si>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</si>
  <si>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</si>
  <si>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</si>
  <si>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</si>
  <si>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</si>
  <si>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</si>
  <si>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</si>
  <si>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</si>
  <si>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</si>
  <si>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</si>
  <si>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</si>
  <si>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</si>
  <si>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</si>
  <si>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</si>
  <si>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</si>
  <si>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</si>
  <si>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</si>
  <si>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</si>
  <si>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</si>
  <si>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</si>
  <si>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</si>
  <si>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</si>
  <si>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</si>
  <si>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</si>
  <si>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</si>
  <si>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</si>
  <si>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</si>
  <si>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</si>
  <si>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</si>
  <si>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</si>
  <si>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</si>
  <si>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</si>
  <si>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</si>
  <si>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</si>
  <si>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</si>
  <si>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</si>
  <si>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</si>
  <si>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</si>
  <si>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</si>
  <si>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</si>
  <si>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</si>
  <si>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</si>
  <si>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</si>
  <si>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</si>
  <si>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</si>
  <si>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</si>
  <si>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</si>
  <si>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</si>
  <si>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</si>
  <si>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</si>
  <si>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</si>
  <si>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</si>
  <si>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</si>
  <si>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</si>
  <si>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</si>
  <si>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</si>
  <si>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</si>
  <si>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</si>
  <si>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</si>
  <si>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</si>
  <si>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</si>
  <si>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</si>
  <si>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</si>
  <si>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</si>
  <si>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</si>
  <si>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</si>
  <si>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</si>
  <si>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</si>
  <si>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</si>
  <si>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</si>
  <si>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</si>
  <si>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</si>
  <si>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</si>
  <si>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</si>
  <si>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</si>
  <si>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</si>
  <si>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</si>
  <si>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</si>
  <si>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</si>
  <si>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</si>
  <si>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</si>
  <si>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</si>
  <si>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</si>
  <si>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</si>
  <si>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</si>
  <si>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</si>
  <si>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</si>
  <si>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</si>
  <si>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</si>
  <si>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</si>
  <si>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</si>
  <si>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</si>
  <si>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</si>
  <si>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</si>
  <si>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</si>
  <si>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</si>
  <si>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</si>
  <si>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</si>
  <si>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</si>
  <si>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</si>
  <si>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</si>
  <si>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</si>
  <si>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</si>
  <si>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</si>
  <si>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</si>
  <si>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</si>
  <si>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</si>
  <si>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</si>
  <si>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</si>
  <si>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</si>
  <si>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</si>
  <si>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</si>
  <si>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</si>
  <si>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</si>
  <si>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</si>
  <si>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</si>
  <si>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</si>
  <si>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</si>
  <si>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</si>
  <si>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</si>
  <si>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</si>
  <si>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</si>
  <si>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</si>
  <si>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</si>
  <si>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</si>
  <si>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</si>
  <si>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</si>
  <si>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</si>
  <si>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</si>
  <si>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</si>
  <si>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</si>
  <si>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</si>
  <si>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</si>
  <si>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</si>
  <si>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</si>
  <si>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</si>
  <si>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</si>
  <si>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</si>
  <si>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</si>
  <si>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</si>
  <si>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</si>
  <si>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</si>
  <si>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</si>
  <si>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</si>
  <si>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</si>
  <si>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</si>
  <si>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</si>
  <si>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</si>
  <si>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</si>
  <si>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</si>
  <si>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</si>
  <si>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</si>
  <si>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</si>
  <si>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</si>
  <si>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</si>
  <si>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</si>
  <si>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</si>
  <si>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</si>
  <si>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</si>
  <si>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</si>
  <si>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</si>
  <si>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</si>
  <si>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</si>
  <si>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</si>
  <si>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</si>
  <si>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</si>
  <si>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</si>
  <si>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</si>
  <si>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</si>
  <si>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</si>
  <si>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</si>
  <si>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</si>
  <si>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</si>
  <si>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</si>
  <si>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</si>
  <si>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</si>
  <si>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</si>
  <si>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</si>
  <si>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</si>
  <si>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</si>
  <si>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</si>
  <si>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</si>
  <si>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</si>
  <si>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</si>
  <si>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</si>
  <si>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</si>
  <si>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</si>
  <si>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</si>
  <si>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</si>
  <si>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</si>
  <si>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</si>
  <si>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</si>
  <si>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</si>
  <si>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</si>
  <si>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</si>
  <si>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</si>
  <si>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</si>
  <si>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</si>
  <si>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</si>
  <si>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</si>
  <si>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</si>
  <si>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</si>
  <si>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</si>
  <si>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</si>
  <si>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</si>
  <si>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</si>
  <si>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</si>
  <si>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</si>
  <si>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</si>
  <si>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</si>
  <si>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</si>
  <si>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</si>
  <si>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</si>
  <si>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</si>
  <si>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</si>
  <si>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</si>
  <si>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</si>
  <si>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</si>
  <si>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</si>
  <si>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</si>
  <si>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</si>
  <si>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</si>
  <si>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</si>
  <si>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</si>
  <si>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</si>
  <si>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</si>
  <si>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</si>
  <si>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</si>
  <si>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</si>
  <si>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</si>
  <si>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</si>
  <si>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</si>
  <si>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</si>
  <si>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</si>
  <si>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</si>
  <si>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</si>
  <si>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</si>
  <si>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</si>
  <si>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</si>
  <si>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</si>
  <si>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</si>
  <si>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</si>
  <si>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</si>
  <si>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</si>
  <si>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</si>
  <si>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</si>
  <si>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</si>
  <si>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</si>
  <si>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</si>
  <si>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</si>
  <si>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</si>
  <si>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</si>
  <si>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</si>
  <si>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</si>
  <si>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</si>
  <si>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</si>
  <si>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</si>
  <si>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</si>
  <si>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</si>
  <si>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</si>
  <si>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</si>
  <si>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</si>
  <si>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</si>
  <si>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</si>
  <si>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</si>
  <si>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</si>
  <si>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</si>
  <si>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</si>
  <si>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</si>
  <si>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</si>
  <si>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</si>
  <si>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</si>
  <si>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</si>
  <si>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</si>
  <si>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</si>
  <si>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</si>
  <si>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</si>
  <si>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</si>
  <si>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</si>
  <si>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</si>
  <si>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</si>
  <si>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</si>
  <si>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</si>
  <si>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</si>
  <si>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</si>
  <si>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</si>
  <si>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</si>
  <si>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</si>
  <si>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</si>
  <si>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</si>
  <si>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</si>
  <si>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</si>
  <si>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</si>
  <si>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</si>
  <si>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</si>
  <si>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</si>
  <si>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</si>
  <si>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</si>
  <si>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</si>
  <si>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</si>
  <si>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</si>
  <si>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</si>
  <si>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</si>
  <si>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</si>
  <si>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</si>
  <si>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</si>
  <si>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</si>
  <si>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</si>
  <si>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</si>
  <si>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</si>
  <si>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</si>
  <si>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</si>
  <si>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</si>
  <si>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</si>
  <si>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</si>
  <si>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</si>
  <si>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</si>
  <si>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</si>
  <si>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</si>
  <si>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</si>
  <si>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</si>
  <si>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</si>
  <si>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</si>
  <si>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</si>
  <si>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</si>
  <si>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</si>
  <si>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</si>
  <si>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</si>
  <si>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</si>
  <si>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</si>
  <si>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</si>
  <si>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</si>
  <si>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</si>
  <si>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</si>
  <si>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</si>
  <si>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</si>
  <si>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</si>
  <si>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</si>
  <si>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</si>
  <si>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</si>
  <si>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</si>
  <si>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</si>
  <si>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</si>
  <si>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</si>
  <si>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</si>
  <si>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</si>
  <si>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</si>
  <si>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</si>
  <si>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</si>
  <si>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</si>
  <si>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</si>
  <si>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</si>
  <si>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</si>
  <si>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</si>
  <si>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</si>
  <si>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</si>
  <si>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</si>
  <si>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</si>
  <si>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</si>
  <si>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</si>
  <si>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</si>
  <si>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</si>
  <si>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</si>
  <si>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</si>
  <si>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</si>
  <si>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</si>
  <si>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</si>
  <si>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</si>
  <si>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</si>
  <si>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</si>
  <si>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</si>
  <si>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</si>
  <si>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</si>
  <si>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</si>
  <si>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</si>
  <si>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</si>
  <si>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</si>
  <si>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</si>
  <si>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</si>
  <si>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</si>
  <si>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</si>
  <si>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</si>
  <si>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</si>
  <si>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</si>
  <si>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</si>
  <si>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</si>
  <si>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</si>
  <si>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</si>
  <si>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</si>
  <si>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</si>
  <si>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</si>
  <si>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</si>
  <si>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</si>
  <si>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</si>
  <si>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</si>
  <si>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</si>
  <si>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</si>
  <si>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</si>
  <si>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</si>
  <si>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</si>
  <si>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</si>
  <si>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</si>
  <si>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</si>
  <si>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</si>
  <si>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</si>
  <si>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</si>
  <si>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</si>
  <si>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</si>
  <si>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</si>
  <si>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</si>
  <si>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</si>
  <si>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</si>
  <si>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</si>
  <si>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</si>
  <si>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</si>
  <si>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</si>
  <si>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</si>
  <si>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</si>
  <si>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</si>
  <si>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</si>
  <si>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</si>
  <si>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</si>
  <si>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</si>
  <si>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</si>
  <si>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</si>
  <si>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</si>
  <si>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</si>
  <si>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</si>
  <si>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</si>
  <si>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</si>
  <si>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</si>
  <si>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</si>
  <si>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</si>
  <si>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</si>
  <si>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</si>
  <si>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</si>
  <si>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</si>
  <si>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</si>
  <si>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</si>
  <si>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</si>
  <si>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</si>
  <si>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</si>
  <si>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</si>
  <si>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</si>
  <si>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</si>
  <si>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</si>
  <si>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</si>
  <si>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</si>
  <si>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</si>
  <si>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</si>
  <si>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</si>
  <si>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</si>
  <si>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</si>
  <si>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</si>
  <si>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</si>
  <si>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</si>
  <si>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</si>
  <si>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</si>
  <si>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</si>
  <si>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</si>
  <si>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</si>
  <si>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</si>
  <si>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</si>
  <si>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</si>
  <si>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</si>
  <si>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</si>
  <si>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</si>
  <si>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</si>
  <si>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</si>
  <si>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</si>
  <si>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</si>
  <si>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</si>
  <si>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</si>
  <si>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</si>
  <si>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</si>
  <si>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</si>
  <si>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</si>
  <si>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</si>
  <si>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</si>
  <si>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</si>
  <si>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</si>
  <si>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</si>
  <si>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</si>
  <si>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</si>
  <si>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</si>
  <si>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</si>
  <si>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</si>
  <si>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</si>
  <si>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</si>
  <si>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</si>
  <si>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</si>
  <si>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</si>
  <si>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</si>
  <si>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</si>
  <si>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</si>
  <si>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</si>
  <si>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</si>
  <si>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</si>
  <si>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</si>
  <si>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</si>
  <si>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</si>
  <si>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</si>
  <si>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</si>
  <si>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</si>
  <si>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</si>
  <si>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</si>
  <si>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</si>
  <si>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</si>
  <si>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</si>
  <si>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</si>
  <si>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</si>
  <si>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</si>
  <si>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</si>
  <si>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</si>
  <si>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</si>
  <si>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</si>
  <si>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</si>
  <si>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</si>
  <si>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</si>
  <si>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</si>
  <si>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</si>
  <si>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</si>
  <si>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</si>
  <si>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</si>
  <si>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</si>
  <si>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</si>
  <si>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</si>
  <si>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</si>
  <si>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</si>
  <si>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</si>
  <si>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</si>
  <si>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</si>
  <si>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</si>
  <si>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</si>
  <si>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</si>
  <si>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</si>
  <si>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</si>
  <si>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</si>
  <si>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</si>
  <si>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</si>
  <si>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</si>
  <si>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</si>
  <si>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</si>
  <si>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</si>
  <si>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</si>
  <si>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</si>
  <si>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</si>
  <si>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</si>
  <si>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</si>
  <si>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</si>
  <si>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</si>
  <si>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</si>
  <si>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</si>
  <si>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</si>
  <si>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</si>
  <si>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</si>
  <si>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</si>
  <si>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</si>
  <si>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</si>
  <si>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</si>
  <si>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</si>
  <si>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</si>
  <si>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</si>
  <si>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</si>
  <si>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</si>
  <si>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</si>
  <si>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</si>
  <si>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</si>
  <si>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</si>
  <si>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</si>
  <si>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</si>
  <si>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</si>
  <si>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</si>
  <si>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</si>
  <si>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</si>
  <si>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</si>
  <si>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</si>
  <si>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</si>
  <si>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</si>
  <si>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</si>
  <si>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</si>
  <si>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</si>
  <si>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</si>
  <si>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</si>
  <si>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</si>
  <si>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</si>
  <si>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</si>
  <si>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</si>
  <si>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</si>
  <si>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</si>
  <si>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</si>
  <si>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</si>
  <si>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</si>
  <si>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</si>
  <si>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</si>
  <si>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</si>
  <si>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</si>
  <si>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</si>
  <si>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</si>
  <si>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</si>
  <si>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</si>
  <si>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</si>
  <si>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</si>
  <si>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</si>
  <si>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</si>
  <si>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</si>
  <si>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</si>
  <si>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</si>
  <si>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</si>
  <si>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</si>
  <si>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</si>
  <si>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</si>
  <si>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</si>
  <si>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</si>
  <si>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</si>
  <si>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</si>
  <si>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</si>
  <si>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</si>
  <si>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</si>
  <si>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</si>
  <si>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</si>
  <si>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</si>
  <si>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</si>
  <si>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</si>
  <si>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</si>
  <si>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</si>
  <si>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</si>
  <si>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</si>
  <si>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</si>
  <si>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</si>
  <si>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</si>
  <si>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</si>
  <si>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</si>
  <si>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</si>
  <si>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</si>
  <si>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</si>
  <si>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</si>
  <si>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</si>
  <si>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</si>
  <si>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</si>
  <si>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</si>
  <si>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</si>
  <si>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</si>
  <si>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</si>
  <si>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</si>
  <si>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</si>
  <si>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</si>
  <si>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</si>
  <si>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</si>
  <si>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</si>
  <si>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</si>
  <si>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</si>
  <si>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</si>
  <si>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</si>
  <si>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</si>
  <si>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</si>
  <si>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</si>
  <si>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</si>
  <si>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</si>
  <si>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</si>
  <si>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</si>
  <si>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</si>
  <si>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</si>
  <si>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</si>
  <si>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</si>
  <si>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</si>
  <si>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</si>
  <si>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</si>
  <si>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</si>
  <si>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</si>
  <si>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</si>
  <si>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</si>
  <si>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</si>
  <si>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</si>
  <si>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</si>
  <si>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</si>
  <si>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</si>
  <si>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</si>
  <si>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</si>
  <si>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</si>
  <si>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</si>
  <si>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</si>
  <si>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</si>
  <si>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</si>
  <si>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</si>
  <si>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</si>
  <si>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</si>
  <si>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</si>
  <si>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</si>
  <si>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</si>
  <si>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</si>
  <si>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</si>
  <si>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</si>
  <si>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</si>
  <si>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</si>
  <si>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</si>
  <si>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</si>
  <si>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</si>
  <si>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</si>
  <si>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</si>
  <si>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</si>
  <si>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</si>
  <si>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</si>
  <si>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</si>
  <si>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</si>
  <si>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</si>
  <si>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</si>
  <si>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</si>
  <si>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</si>
  <si>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</si>
  <si>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</si>
  <si>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</si>
  <si>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</si>
  <si>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</si>
  <si>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</si>
  <si>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</si>
  <si>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</si>
  <si>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</si>
  <si>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</si>
  <si>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</si>
  <si>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</si>
  <si>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</si>
  <si>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</si>
  <si>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</si>
  <si>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</si>
  <si>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</si>
  <si>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</si>
  <si>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</si>
  <si>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</si>
  <si>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</si>
  <si>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</si>
  <si>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</si>
  <si>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</si>
  <si>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</si>
  <si>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</si>
  <si>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</si>
  <si>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</si>
  <si>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</si>
  <si>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</si>
  <si>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</si>
  <si>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</si>
  <si>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</si>
  <si>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</si>
  <si>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</si>
  <si>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</si>
  <si>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</si>
  <si>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</si>
  <si>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</si>
  <si>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</si>
  <si>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</si>
  <si>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</si>
  <si>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</si>
  <si>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</si>
  <si>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</si>
  <si>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</si>
  <si>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</si>
  <si>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</si>
  <si>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</si>
  <si>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</si>
  <si>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</si>
  <si>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</si>
  <si>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</si>
  <si>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</si>
  <si>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</si>
  <si>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</si>
  <si>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</si>
  <si>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</si>
  <si>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</si>
  <si>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</si>
  <si>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</si>
  <si>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</si>
  <si>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</si>
  <si>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</si>
  <si>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</si>
  <si>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</si>
  <si>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</si>
  <si>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</si>
  <si>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</si>
  <si>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</si>
  <si>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</si>
  <si>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</si>
  <si>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</si>
  <si>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</si>
  <si>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</si>
  <si>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</si>
  <si>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</si>
  <si>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</si>
  <si>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</si>
  <si>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</si>
  <si>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</si>
  <si>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</si>
  <si>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</si>
  <si>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</si>
  <si>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</si>
  <si>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</si>
  <si>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</si>
  <si>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</si>
  <si>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</si>
  <si>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</si>
  <si>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</si>
  <si>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</si>
  <si>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</si>
  <si>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</si>
  <si>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</si>
  <si>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</si>
  <si>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</si>
  <si>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</si>
  <si>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</si>
  <si>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</si>
  <si>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</si>
  <si>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</si>
  <si>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</si>
  <si>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</si>
  <si>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</si>
  <si>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</si>
  <si>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</si>
  <si>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</si>
  <si>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</si>
  <si>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</si>
  <si>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</si>
  <si>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</si>
  <si>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</si>
  <si>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</si>
  <si>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</si>
  <si>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</si>
  <si>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</si>
  <si>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</si>
  <si>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</si>
  <si>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</si>
  <si>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</si>
  <si>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</si>
  <si>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</si>
  <si>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</si>
  <si>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</si>
  <si>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</si>
  <si>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</si>
  <si>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</si>
  <si>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</si>
  <si>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</si>
  <si>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</si>
  <si>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</si>
  <si>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</si>
  <si>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</si>
  <si>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</si>
  <si>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</si>
  <si>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</si>
  <si>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</si>
  <si>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</si>
  <si>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</si>
  <si>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</si>
  <si>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</si>
  <si>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</si>
  <si>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</si>
  <si>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</si>
  <si>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</si>
  <si>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</si>
  <si>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</si>
  <si>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</si>
  <si>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</si>
  <si>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</si>
  <si>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</si>
  <si>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</si>
  <si>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</si>
  <si>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</si>
  <si>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</si>
  <si>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</si>
  <si>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</si>
  <si>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</si>
  <si>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</si>
  <si>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</si>
  <si>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</si>
  <si>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</si>
  <si>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</si>
  <si>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</si>
  <si>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</si>
  <si>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</si>
  <si>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</si>
  <si>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</si>
  <si>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</si>
  <si>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</si>
  <si>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</si>
  <si>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</si>
  <si>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</si>
  <si>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</si>
  <si>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</si>
  <si>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</si>
  <si>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</si>
  <si>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</si>
  <si>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</si>
  <si>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</si>
  <si>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</si>
  <si>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</si>
  <si>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</si>
  <si>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</si>
  <si>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</si>
  <si>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</si>
  <si>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</si>
  <si>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</si>
  <si>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</si>
  <si>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</si>
  <si>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</si>
  <si>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</si>
  <si>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</si>
  <si>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</si>
  <si>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</si>
  <si>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</si>
  <si>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</si>
  <si>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</si>
  <si>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</si>
  <si>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</si>
  <si>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</si>
  <si>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</si>
  <si>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</si>
  <si>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</si>
  <si>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</si>
  <si>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</si>
  <si>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</si>
  <si>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</si>
  <si>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</si>
  <si>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</si>
  <si>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</si>
  <si>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</si>
  <si>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</si>
  <si>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</si>
  <si>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</si>
  <si>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</si>
  <si>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</si>
  <si>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</si>
  <si>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</si>
  <si>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</si>
  <si>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</si>
  <si>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</si>
  <si>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</si>
  <si>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</si>
  <si>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</si>
  <si>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</si>
  <si>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</si>
  <si>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</si>
  <si>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</si>
  <si>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</si>
  <si>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</si>
  <si>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</si>
  <si>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</si>
  <si>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</si>
  <si>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</si>
  <si>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</si>
  <si>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</si>
  <si>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</si>
  <si>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</si>
  <si>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</si>
  <si>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</si>
  <si>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</si>
  <si>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</si>
  <si>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</si>
  <si>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</si>
  <si>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</si>
  <si>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</si>
  <si>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</si>
  <si>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</si>
  <si>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</si>
  <si>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</si>
  <si>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</si>
  <si>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</si>
  <si>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</si>
  <si>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</si>
  <si>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</si>
  <si>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</si>
  <si>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</si>
  <si>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</si>
  <si>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</si>
  <si>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</si>
  <si>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</si>
  <si>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</si>
  <si>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</si>
  <si>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</si>
  <si>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</si>
  <si>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</si>
  <si>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</si>
  <si>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</si>
  <si>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</si>
  <si>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</si>
  <si>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</si>
  <si>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</si>
  <si>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</si>
  <si>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</si>
  <si>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</si>
  <si>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</si>
  <si>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</si>
  <si>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</si>
  <si>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</si>
  <si>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</si>
  <si>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</si>
  <si>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</si>
  <si>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</si>
  <si>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</si>
  <si>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</si>
  <si>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</si>
  <si>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</si>
  <si>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</si>
  <si>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</si>
  <si>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</si>
  <si>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</si>
  <si>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</si>
  <si>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</si>
  <si>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</si>
  <si>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</si>
  <si>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</si>
  <si>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</si>
  <si>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</si>
  <si>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</si>
  <si>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</si>
  <si>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</si>
  <si>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</si>
  <si>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</si>
  <si>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</si>
  <si>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</si>
  <si>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</si>
  <si>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</si>
  <si>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</si>
  <si>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</si>
  <si>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</si>
  <si>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</si>
  <si>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</si>
  <si>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</si>
  <si>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</si>
  <si>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</si>
  <si>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</si>
  <si>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</si>
  <si>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</si>
  <si>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</si>
  <si>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</si>
  <si>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</si>
  <si>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</si>
  <si>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</si>
  <si>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</si>
  <si>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</si>
  <si>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</si>
  <si>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</si>
  <si>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</si>
  <si>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</si>
  <si>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</si>
  <si>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</si>
  <si>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</si>
  <si>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</si>
  <si>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</si>
  <si>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</si>
  <si>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</si>
  <si>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</si>
  <si>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</si>
  <si>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</si>
  <si>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</si>
  <si>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</si>
  <si>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</si>
  <si>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</si>
  <si>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</si>
  <si>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</si>
  <si>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</si>
  <si>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</si>
  <si>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</si>
  <si>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</si>
  <si>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</si>
  <si>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</si>
  <si>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</si>
  <si>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</si>
  <si>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</si>
  <si>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</si>
  <si>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</si>
  <si>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</si>
  <si>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</si>
  <si>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</si>
  <si>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</si>
  <si>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</si>
  <si>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</si>
  <si>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</si>
  <si>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</si>
  <si>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</si>
  <si>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</si>
  <si>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</si>
  <si>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</si>
  <si>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</si>
  <si>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</si>
  <si>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</si>
  <si>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</si>
  <si>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</si>
  <si>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</si>
  <si>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</si>
  <si>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</si>
  <si>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</si>
  <si>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</si>
  <si>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</si>
  <si>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</si>
  <si>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</si>
  <si>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</si>
  <si>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</si>
  <si>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</si>
  <si>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</si>
  <si>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</si>
  <si>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</si>
  <si>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</si>
  <si>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</si>
  <si>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</si>
  <si>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</si>
  <si>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</si>
  <si>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</si>
  <si>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</si>
  <si>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</si>
  <si>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</si>
  <si>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</si>
  <si>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</si>
  <si>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</si>
  <si>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</si>
  <si>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</si>
  <si>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</si>
  <si>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</si>
  <si>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</si>
  <si>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</si>
  <si>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</si>
  <si>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</si>
  <si>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</si>
  <si>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</si>
  <si>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</si>
  <si>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</si>
  <si>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</si>
  <si>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</si>
  <si>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</si>
  <si>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</si>
  <si>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</si>
  <si>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</si>
  <si>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</si>
  <si>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</si>
  <si>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</si>
  <si>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</si>
  <si>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</si>
  <si>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</si>
  <si>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</si>
  <si>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</si>
  <si>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</si>
  <si>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</si>
  <si>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</si>
  <si>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</si>
  <si>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</si>
  <si>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</si>
  <si>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</si>
  <si>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</si>
  <si>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</si>
  <si>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</si>
  <si>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</si>
  <si>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</si>
  <si>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</si>
  <si>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</si>
  <si>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</si>
  <si>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</si>
  <si>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</si>
  <si>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</si>
  <si>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</si>
  <si>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</si>
  <si>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</si>
  <si>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</si>
  <si>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</si>
  <si>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</si>
  <si>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</si>
  <si>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</si>
  <si>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</si>
  <si>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</si>
  <si>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</si>
  <si>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</si>
  <si>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</si>
  <si>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</si>
  <si>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</si>
  <si>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</si>
  <si>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</si>
  <si>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</si>
  <si>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</si>
  <si>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</si>
  <si>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</si>
  <si>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</si>
  <si>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</si>
  <si>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</si>
  <si>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</si>
  <si>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</si>
  <si>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</si>
  <si>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</si>
  <si>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</si>
  <si>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</si>
  <si>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</si>
  <si>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</si>
  <si>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</si>
  <si>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</si>
  <si>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</si>
  <si>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</si>
  <si>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</si>
  <si>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</si>
  <si>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</si>
  <si>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</si>
  <si>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</si>
  <si>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</si>
  <si>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</si>
  <si>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</si>
  <si>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</si>
  <si>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</si>
  <si>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</si>
  <si>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</si>
  <si>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</si>
  <si>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</si>
  <si>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</si>
  <si>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</si>
  <si>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</si>
  <si>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</si>
  <si>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</si>
  <si>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</si>
  <si>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</si>
  <si>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</si>
  <si>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</si>
  <si>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</si>
  <si>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</si>
  <si>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</si>
  <si>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</si>
  <si>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</si>
  <si>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</si>
  <si>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</si>
  <si>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</si>
  <si>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</si>
  <si>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</si>
  <si>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</si>
  <si>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</si>
  <si>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</si>
  <si>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</si>
  <si>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</si>
  <si>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</si>
  <si>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</si>
  <si>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</si>
  <si>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</si>
  <si>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</si>
  <si>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</si>
  <si>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</si>
  <si>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</si>
  <si>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</si>
  <si>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</si>
  <si>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</si>
  <si>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</si>
  <si>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</si>
  <si>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</si>
  <si>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</si>
  <si>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</si>
  <si>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</si>
  <si>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</si>
  <si>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</si>
  <si>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</si>
  <si>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</si>
  <si>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</si>
  <si>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</si>
  <si>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</si>
  <si>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</si>
  <si>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</si>
  <si>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</si>
  <si>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</si>
  <si>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</si>
  <si>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</si>
  <si>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</si>
  <si>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</si>
  <si>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</si>
  <si>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</si>
  <si>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</si>
  <si>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</si>
  <si>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</si>
  <si>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</si>
  <si>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</si>
  <si>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</si>
  <si>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</si>
  <si>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</si>
  <si>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</si>
  <si>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</si>
  <si>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</si>
  <si>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</si>
  <si>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</si>
  <si>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</si>
  <si>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</si>
  <si>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</si>
  <si>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</si>
  <si>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</si>
  <si>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</si>
  <si>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</si>
  <si>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</si>
  <si>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</si>
  <si>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</si>
  <si>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</si>
  <si>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</si>
  <si>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</si>
  <si>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</si>
  <si>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</si>
  <si>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</si>
  <si>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</si>
  <si>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</si>
  <si>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</si>
  <si>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</si>
  <si>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</si>
  <si>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</si>
  <si>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</si>
  <si>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</si>
  <si>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</si>
  <si>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</si>
  <si>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</si>
  <si>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</si>
  <si>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</si>
  <si>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</si>
  <si>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</si>
  <si>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</si>
  <si>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</si>
  <si>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</si>
  <si>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</si>
  <si>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</si>
  <si>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</si>
  <si>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</si>
  <si>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</si>
  <si>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</si>
  <si>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</si>
  <si>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</si>
  <si>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</si>
  <si>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</si>
  <si>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</si>
  <si>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</si>
  <si>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</si>
  <si>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</si>
  <si>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</si>
  <si>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</si>
  <si>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</si>
  <si>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</si>
  <si>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</si>
  <si>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</si>
  <si>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</si>
  <si>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</si>
  <si>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</si>
  <si>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</si>
  <si>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</si>
  <si>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</si>
  <si>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</si>
  <si>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</si>
  <si>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</si>
  <si>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</si>
  <si>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</si>
  <si>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</si>
  <si>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</si>
  <si>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</si>
  <si>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</si>
  <si>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</si>
  <si>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</si>
  <si>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</si>
  <si>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</si>
  <si>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</si>
  <si>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</si>
  <si>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</si>
  <si>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</si>
  <si>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</si>
  <si>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</si>
  <si>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</si>
  <si>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</si>
  <si>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</si>
  <si>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</si>
  <si>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</si>
  <si>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</si>
  <si>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</si>
  <si>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</si>
  <si>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</si>
  <si>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</si>
  <si>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</si>
  <si>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</si>
  <si>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</si>
  <si>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</si>
  <si>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</si>
  <si>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</si>
  <si>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</si>
  <si>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</si>
  <si>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</si>
  <si>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</si>
  <si>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</si>
  <si>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</si>
  <si>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</si>
  <si>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</si>
  <si>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</si>
  <si>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</si>
  <si>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</si>
  <si>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</si>
  <si>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</si>
  <si>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</si>
  <si>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</si>
  <si>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</si>
  <si>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</si>
  <si>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</si>
  <si>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</si>
  <si>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</si>
  <si>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</si>
  <si>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</si>
  <si>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</si>
  <si>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</si>
  <si>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</si>
  <si>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</si>
  <si>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</si>
  <si>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</si>
  <si>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</si>
  <si>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</si>
  <si>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</si>
  <si>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</si>
  <si>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</si>
  <si>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</si>
  <si>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</si>
  <si>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</si>
  <si>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</si>
  <si>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</si>
  <si>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</si>
  <si>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</si>
  <si>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</si>
  <si>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</si>
  <si>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</si>
  <si>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</si>
  <si>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</si>
  <si>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</si>
  <si>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</si>
  <si>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</si>
  <si>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</si>
  <si>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</si>
  <si>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</si>
  <si>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</si>
  <si>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</si>
  <si>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</si>
  <si>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</si>
  <si>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</si>
  <si>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</si>
  <si>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</si>
  <si>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</si>
  <si>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</si>
  <si>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</si>
  <si>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</si>
  <si>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</si>
  <si>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</si>
  <si>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</si>
  <si>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</si>
  <si>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</si>
  <si>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</si>
  <si>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</si>
  <si>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</si>
  <si>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</si>
  <si>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</si>
  <si>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</si>
  <si>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</si>
  <si>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</si>
  <si>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</si>
  <si>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</si>
  <si>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</si>
  <si>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</si>
  <si>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</si>
  <si>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</si>
  <si>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</si>
  <si>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</si>
  <si>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</si>
  <si>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</si>
  <si>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</si>
  <si>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</si>
  <si>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</si>
  <si>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</si>
  <si>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</si>
  <si>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</si>
  <si>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</si>
  <si>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</si>
  <si>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</si>
  <si>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</si>
  <si>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</si>
  <si>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</si>
  <si>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</si>
  <si>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</si>
  <si>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</si>
  <si>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</si>
  <si>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</si>
  <si>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</si>
  <si>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</si>
  <si>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</si>
  <si>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</si>
  <si>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</si>
  <si>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</si>
  <si>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</si>
  <si>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</si>
  <si>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</si>
  <si>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</si>
  <si>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</si>
  <si>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</si>
  <si>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</si>
  <si>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</si>
  <si>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</si>
  <si>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</si>
  <si>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</si>
  <si>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</si>
  <si>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</si>
  <si>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</si>
  <si>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</si>
  <si>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</si>
  <si>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</si>
  <si>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</si>
  <si>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</si>
  <si>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</si>
  <si>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</si>
  <si>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</si>
  <si>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</si>
  <si>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</si>
  <si>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</si>
  <si>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</si>
  <si>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</si>
  <si>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</si>
  <si>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</si>
  <si>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</si>
  <si>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</si>
  <si>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</si>
  <si>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</si>
  <si>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</si>
  <si>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</si>
  <si>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</si>
  <si>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</si>
  <si>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</si>
  <si>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</si>
  <si>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</si>
  <si>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</si>
  <si>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</si>
  <si>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</si>
  <si>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</si>
  <si>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</si>
  <si>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</si>
  <si>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</si>
  <si>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</si>
  <si>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</si>
  <si>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</si>
  <si>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</si>
  <si>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</si>
  <si>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</si>
  <si>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</si>
  <si>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</si>
  <si>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</si>
  <si>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</si>
  <si>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</si>
  <si>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</si>
  <si>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</si>
  <si>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</si>
  <si>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</si>
  <si>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</si>
  <si>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</si>
  <si>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</si>
  <si>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</si>
  <si>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</si>
  <si>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</si>
  <si>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</si>
  <si>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</si>
  <si>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</si>
  <si>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</si>
  <si>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</si>
  <si>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</si>
  <si>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</si>
  <si>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</si>
  <si>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</si>
  <si>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</si>
  <si>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</si>
  <si>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</si>
  <si>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</si>
  <si>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</si>
  <si>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</si>
  <si>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</si>
  <si>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</si>
  <si>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</si>
  <si>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</si>
  <si>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</si>
  <si>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</si>
  <si>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</si>
  <si>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</si>
  <si>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</si>
  <si>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</si>
  <si>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</si>
  <si>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</si>
  <si>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</si>
  <si>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</si>
  <si>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</si>
  <si>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</si>
  <si>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</si>
  <si>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</si>
  <si>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</si>
  <si>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</si>
  <si>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</si>
  <si>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</si>
  <si>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</si>
  <si>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</si>
  <si>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</si>
  <si>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</si>
  <si>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</si>
  <si>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</si>
  <si>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</si>
  <si>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</si>
  <si>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</si>
  <si>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</si>
  <si>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</si>
  <si>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</si>
  <si>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</si>
  <si>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</si>
  <si>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</si>
  <si>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</si>
  <si>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</si>
  <si>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</si>
  <si>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</si>
  <si>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</si>
  <si>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</si>
  <si>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</si>
  <si>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</si>
  <si>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</si>
  <si>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</si>
  <si>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</si>
  <si>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</si>
  <si>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</si>
  <si>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</si>
  <si>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</si>
  <si>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</si>
  <si>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</si>
  <si>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</si>
  <si>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</si>
  <si>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</si>
  <si>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</si>
  <si>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</si>
  <si>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</si>
  <si>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</si>
  <si>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</si>
  <si>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</si>
  <si>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</si>
  <si>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</si>
  <si>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</si>
  <si>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</si>
  <si>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</si>
  <si>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</si>
  <si>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</si>
  <si>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</si>
  <si>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</si>
  <si>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</si>
  <si>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</si>
  <si>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</si>
  <si>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</si>
  <si>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</si>
  <si>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</si>
  <si>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</si>
  <si>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</si>
  <si>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</si>
  <si>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</si>
  <si>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</si>
  <si>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</si>
  <si>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</si>
  <si>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</si>
  <si>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</si>
  <si>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</si>
  <si>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</si>
  <si>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</si>
  <si>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</si>
  <si>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</si>
  <si>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</si>
  <si>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</si>
  <si>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</si>
  <si>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</si>
  <si>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</si>
  <si>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</si>
  <si>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</si>
  <si>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</si>
  <si>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</si>
  <si>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</si>
  <si>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</si>
  <si>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</si>
  <si>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</si>
  <si>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</si>
  <si>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</si>
  <si>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</si>
  <si>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</si>
  <si>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</si>
  <si>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</si>
  <si>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</si>
  <si>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</si>
  <si>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</si>
  <si>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</si>
  <si>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</si>
  <si>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</si>
  <si>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</si>
  <si>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</si>
  <si>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</si>
  <si>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</si>
  <si>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</si>
  <si>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</si>
  <si>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</si>
  <si>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</si>
  <si>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</si>
  <si>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</si>
  <si>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</si>
  <si>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</si>
  <si>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</si>
  <si>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</si>
  <si>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</si>
  <si>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</si>
  <si>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</si>
  <si>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</si>
  <si>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</si>
  <si>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</si>
  <si>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</si>
  <si>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</si>
  <si>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</si>
  <si>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</si>
  <si>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</si>
  <si>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</si>
  <si>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</si>
  <si>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</si>
  <si>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</si>
  <si>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</si>
  <si>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</si>
  <si>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</si>
  <si>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</si>
  <si>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</si>
  <si>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</si>
  <si>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</si>
  <si>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</si>
  <si>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</si>
  <si>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</si>
  <si>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</si>
  <si>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</si>
  <si>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</si>
  <si>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</si>
  <si>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</si>
  <si>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</si>
  <si>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</si>
  <si>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</si>
  <si>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</si>
  <si>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</si>
  <si>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</si>
  <si>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</si>
  <si>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</si>
  <si>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</si>
  <si>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</si>
  <si>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</si>
  <si>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</si>
  <si>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</si>
  <si>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</si>
  <si>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</si>
  <si>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</si>
  <si>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</si>
  <si>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</si>
  <si>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</si>
  <si>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</si>
  <si>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</si>
  <si>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</si>
  <si>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</si>
  <si>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</si>
  <si>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</si>
  <si>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</si>
  <si>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</si>
  <si>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</si>
  <si>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</si>
  <si>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</si>
  <si>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</si>
  <si>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</si>
  <si>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</si>
  <si>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</si>
  <si>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</si>
  <si>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</si>
  <si>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</si>
  <si>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</si>
  <si>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</si>
  <si>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</si>
  <si>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</si>
  <si>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</si>
  <si>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</si>
  <si>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</si>
  <si>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</si>
  <si>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</si>
  <si>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</si>
  <si>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</si>
  <si>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</si>
  <si>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</si>
  <si>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</si>
  <si>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</si>
  <si>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</si>
  <si>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</si>
  <si>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</si>
  <si>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</si>
  <si>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</si>
  <si>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</si>
  <si>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</si>
  <si>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</si>
  <si>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</si>
  <si>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</si>
  <si>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</si>
  <si>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</si>
  <si>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</si>
  <si>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</si>
  <si>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</si>
  <si>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</si>
  <si>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</si>
  <si>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</si>
  <si>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</si>
  <si>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</si>
  <si>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</si>
  <si>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</si>
  <si>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</si>
  <si>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</si>
  <si>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</si>
  <si>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</si>
  <si>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</si>
  <si>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</si>
  <si>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</si>
  <si>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</si>
  <si>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</si>
  <si>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</si>
  <si>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</si>
  <si>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</si>
  <si>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</si>
  <si>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</si>
  <si>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</si>
  <si>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</si>
  <si>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</si>
  <si>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</si>
  <si>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</si>
  <si>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</si>
  <si>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</si>
  <si>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</si>
  <si>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</si>
  <si>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</si>
  <si>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</si>
  <si>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</si>
  <si>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</si>
  <si>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</si>
  <si>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</si>
  <si>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</si>
  <si>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</si>
  <si>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</si>
  <si>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</si>
  <si>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</si>
  <si>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</si>
  <si>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</si>
  <si>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</si>
  <si>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</si>
  <si>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</si>
  <si>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</si>
  <si>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</si>
  <si>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</si>
  <si>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</si>
  <si>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</si>
  <si>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</si>
  <si>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</si>
  <si>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</si>
  <si>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</si>
  <si>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</si>
  <si>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</si>
  <si>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</si>
  <si>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</si>
  <si>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</si>
  <si>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</si>
  <si>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</si>
  <si>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</si>
  <si>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</si>
  <si>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</si>
  <si>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</si>
  <si>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</si>
  <si>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</si>
  <si>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</si>
  <si>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</si>
  <si>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</si>
  <si>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</si>
  <si>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</si>
  <si>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</si>
  <si>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</si>
  <si>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</si>
  <si>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</si>
  <si>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</si>
  <si>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</si>
  <si>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</si>
  <si>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</si>
  <si>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</si>
  <si>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</si>
  <si>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</si>
  <si>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</si>
  <si>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</si>
  <si>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</si>
  <si>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</si>
  <si>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</si>
  <si>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</si>
  <si>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</si>
  <si>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</si>
  <si>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</si>
  <si>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</si>
  <si>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</si>
  <si>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</si>
  <si>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</si>
  <si>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</si>
  <si>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</si>
  <si>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</si>
  <si>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</si>
  <si>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</si>
  <si>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</si>
  <si>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</si>
  <si>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</si>
  <si>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</si>
  <si>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</si>
  <si>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</si>
  <si>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</si>
  <si>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</si>
  <si>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</si>
  <si>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</si>
  <si>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</si>
  <si>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</si>
  <si>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</si>
  <si>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</si>
  <si>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</si>
  <si>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</si>
  <si>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</si>
  <si>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</si>
  <si>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</si>
  <si>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</si>
  <si>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</si>
  <si>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</si>
  <si>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</si>
  <si>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</si>
  <si>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</si>
  <si>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</si>
  <si>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</si>
  <si>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</si>
  <si>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</si>
  <si>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</si>
  <si>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</si>
  <si>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</si>
  <si>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</si>
  <si>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</si>
  <si>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</si>
  <si>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</si>
  <si>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</si>
  <si>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</si>
  <si>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</si>
  <si>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</si>
  <si>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</si>
  <si>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</si>
  <si>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</si>
  <si>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</si>
  <si>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</si>
  <si>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</si>
  <si>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</si>
  <si>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</si>
  <si>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</si>
  <si>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</si>
  <si>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</si>
  <si>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</si>
  <si>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</si>
  <si>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</si>
  <si>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</si>
  <si>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</si>
  <si>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</si>
  <si>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</si>
  <si>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</si>
  <si>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</si>
  <si>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</si>
  <si>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</si>
  <si>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</si>
  <si>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</si>
  <si>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</si>
  <si>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</si>
  <si>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</si>
  <si>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</si>
  <si>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</si>
  <si>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</si>
  <si>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</si>
  <si>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</si>
  <si>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</si>
  <si>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</si>
  <si>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</si>
  <si>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</si>
  <si>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</si>
  <si>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</si>
  <si>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</si>
  <si>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</si>
  <si>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</si>
  <si>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</si>
  <si>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</si>
  <si>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</si>
  <si>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</si>
  <si>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</si>
  <si>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</si>
  <si>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</si>
  <si>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</si>
  <si>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</si>
  <si>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</si>
  <si>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</si>
  <si>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</si>
  <si>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</si>
  <si>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</si>
  <si>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</si>
  <si>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</si>
  <si>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</si>
  <si>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</si>
  <si>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</si>
  <si>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</si>
  <si>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</si>
  <si>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</si>
  <si>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</si>
  <si>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</si>
  <si>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</si>
  <si>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</si>
  <si>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</si>
  <si>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</si>
  <si>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</si>
  <si>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</si>
  <si>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</si>
  <si>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</si>
  <si>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</si>
  <si>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</si>
  <si>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</si>
  <si>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</si>
  <si>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</si>
  <si>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</si>
  <si>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</si>
  <si>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</si>
  <si>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</si>
  <si>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</si>
  <si>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</si>
  <si>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</si>
  <si>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</si>
  <si>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</si>
  <si>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</si>
  <si>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</si>
  <si>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</si>
  <si>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</si>
  <si>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</si>
  <si>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</si>
  <si>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</si>
  <si>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</si>
  <si>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</si>
  <si>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</si>
  <si>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</si>
  <si>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</si>
  <si>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</si>
  <si>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</si>
  <si>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</si>
  <si>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</si>
  <si>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</si>
  <si>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</si>
  <si>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</si>
  <si>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</si>
  <si>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</si>
  <si>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</si>
  <si>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</si>
  <si>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</si>
  <si>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</si>
  <si>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</si>
  <si>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</si>
  <si>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</si>
  <si>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</si>
  <si>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</si>
  <si>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</si>
  <si>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</si>
  <si>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</si>
  <si>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</si>
  <si>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</si>
  <si>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</si>
  <si>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</si>
  <si>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</si>
  <si>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</si>
  <si>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</si>
  <si>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</si>
  <si>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</si>
  <si>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</si>
  <si>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</si>
  <si>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</si>
  <si>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</si>
  <si>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</si>
  <si>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</si>
  <si>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</si>
  <si>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</si>
  <si>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</si>
  <si>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</si>
  <si>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</si>
  <si>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</si>
  <si>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</si>
  <si>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</si>
  <si>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</si>
  <si>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</si>
  <si>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</si>
  <si>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</si>
  <si>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</si>
  <si>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</si>
  <si>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</si>
  <si>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</si>
  <si>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</si>
  <si>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</si>
  <si>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</si>
  <si>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</si>
  <si>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</si>
  <si>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</si>
  <si>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</si>
  <si>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</si>
  <si>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</si>
  <si>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</si>
  <si>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</si>
  <si>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</si>
  <si>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</si>
  <si>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</si>
  <si>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</si>
  <si>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</si>
  <si>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</si>
  <si>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</si>
  <si>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</si>
  <si>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</si>
  <si>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</si>
  <si>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</si>
  <si>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</si>
  <si>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</si>
  <si>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</si>
  <si>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</si>
  <si>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</si>
  <si>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</si>
  <si>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</si>
  <si>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</si>
  <si>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</si>
  <si>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</si>
  <si>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</si>
  <si>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</si>
  <si>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</si>
  <si>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</si>
  <si>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</si>
  <si>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</si>
  <si>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</si>
  <si>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</si>
  <si>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</si>
  <si>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</si>
  <si>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</si>
  <si>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</si>
  <si>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</si>
  <si>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</si>
  <si>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</si>
  <si>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</si>
  <si>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</si>
  <si>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</si>
  <si>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</si>
  <si>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</si>
  <si>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</si>
  <si>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</si>
  <si>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</si>
  <si>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</si>
  <si>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</si>
  <si>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</si>
  <si>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</si>
  <si>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</si>
  <si>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</si>
  <si>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</si>
  <si>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</si>
  <si>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</si>
  <si>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</si>
  <si>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</si>
  <si>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</si>
  <si>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</si>
  <si>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</si>
  <si>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</si>
  <si>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</si>
  <si>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</si>
  <si>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</si>
  <si>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</si>
  <si>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</si>
  <si>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</si>
  <si>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</si>
  <si>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</si>
  <si>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</si>
  <si>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</si>
  <si>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</si>
  <si>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</si>
  <si>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</si>
  <si>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</si>
  <si>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</si>
  <si>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</si>
  <si>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</si>
  <si>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</si>
  <si>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</si>
  <si>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</si>
  <si>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</si>
  <si>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</si>
  <si>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</si>
  <si>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</si>
  <si>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</si>
  <si>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</si>
  <si>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</si>
  <si>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</si>
  <si>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</si>
  <si>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</si>
  <si>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</si>
  <si>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</si>
  <si>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</si>
  <si>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</si>
  <si>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</si>
  <si>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</si>
  <si>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</si>
  <si>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</si>
  <si>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</si>
  <si>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</si>
  <si>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</si>
  <si>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</si>
  <si>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</si>
  <si>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</si>
  <si>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</si>
  <si>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</si>
  <si>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</si>
  <si>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</si>
  <si>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</si>
  <si>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</si>
  <si>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</si>
  <si>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</si>
  <si>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</si>
  <si>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</si>
  <si>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</si>
  <si>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</si>
  <si>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</si>
  <si>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</si>
  <si>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</si>
  <si>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</si>
  <si>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</si>
  <si>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</si>
  <si>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</si>
  <si>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</si>
  <si>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</si>
  <si>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</si>
  <si>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</si>
  <si>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</si>
  <si>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</si>
  <si>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</si>
  <si>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</si>
  <si>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</si>
  <si>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</si>
  <si>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</si>
  <si>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</si>
  <si>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</si>
  <si>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</si>
  <si>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</si>
  <si>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</si>
  <si>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</si>
  <si>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</si>
  <si>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</si>
  <si>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</si>
  <si>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</si>
  <si>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</si>
  <si>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</si>
  <si>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</si>
  <si>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</si>
  <si>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</si>
  <si>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</si>
  <si>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</si>
  <si>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</si>
  <si>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</si>
  <si>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</si>
  <si>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</si>
  <si>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</si>
  <si>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</si>
  <si>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</si>
  <si>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</si>
  <si>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</si>
  <si>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</si>
  <si>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</si>
  <si>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</si>
  <si>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</si>
  <si>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</si>
  <si>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</si>
  <si>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</si>
  <si>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</si>
  <si>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</si>
  <si>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</si>
  <si>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</si>
  <si>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</si>
  <si>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</si>
  <si>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</si>
  <si>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</si>
  <si>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</si>
  <si>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</si>
  <si>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</si>
  <si>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</si>
  <si>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</si>
  <si>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</si>
  <si>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</si>
  <si>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</si>
  <si>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</si>
  <si>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</si>
  <si>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</si>
  <si>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</si>
  <si>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</si>
  <si>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</si>
  <si>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</si>
  <si>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</si>
  <si>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</si>
  <si>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</si>
  <si>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</si>
  <si>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</si>
  <si>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</si>
  <si>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</si>
  <si>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</si>
  <si>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</si>
  <si>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</si>
  <si>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</si>
  <si>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</si>
  <si>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</si>
  <si>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</si>
  <si>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</si>
  <si>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</si>
  <si>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</si>
  <si>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</si>
  <si>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</si>
  <si>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</si>
  <si>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</si>
  <si>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</si>
  <si>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</si>
  <si>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</si>
  <si>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</si>
  <si>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</si>
  <si>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</si>
  <si>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</si>
  <si>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</si>
  <si>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</si>
  <si>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</si>
  <si>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</si>
  <si>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</si>
  <si>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</si>
  <si>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</si>
  <si>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</si>
  <si>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</si>
  <si>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</si>
  <si>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</si>
  <si>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</si>
  <si>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</si>
  <si>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</si>
  <si>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</si>
  <si>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</si>
  <si>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</si>
  <si>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</si>
  <si>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</si>
  <si>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</si>
  <si>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</si>
  <si>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</si>
  <si>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</si>
  <si>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</si>
  <si>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</si>
  <si>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</si>
  <si>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</si>
  <si>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</si>
  <si>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</si>
  <si>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</si>
  <si>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</si>
  <si>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</si>
  <si>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</si>
  <si>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</si>
  <si>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</si>
  <si>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</si>
  <si>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</si>
  <si>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</si>
  <si>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</si>
  <si>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</si>
  <si>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</si>
  <si>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</si>
  <si>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</si>
  <si>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</si>
  <si>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</si>
  <si>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</si>
  <si>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</si>
  <si>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</si>
  <si>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</si>
  <si>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</si>
  <si>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</si>
  <si>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</si>
  <si>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</si>
  <si>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</si>
  <si>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</si>
  <si>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</si>
  <si>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</si>
  <si>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</si>
  <si>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</si>
  <si>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</si>
  <si>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</si>
  <si>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</si>
  <si>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</si>
  <si>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</si>
  <si>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</si>
  <si>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</si>
  <si>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</si>
  <si>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</si>
  <si>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</si>
  <si>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</si>
  <si>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</si>
  <si>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</si>
  <si>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</si>
  <si>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</si>
  <si>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</si>
  <si>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</si>
  <si>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</si>
  <si>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</si>
  <si>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</si>
  <si>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</si>
  <si>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</si>
  <si>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</si>
  <si>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</si>
  <si>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</si>
  <si>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</si>
  <si>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</si>
  <si>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</si>
  <si>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</si>
  <si>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</si>
  <si>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</si>
  <si>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</si>
  <si>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</si>
  <si>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</si>
  <si>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</si>
  <si>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</si>
  <si>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</si>
  <si>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</si>
  <si>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</si>
  <si>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</si>
  <si>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</si>
  <si>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</si>
  <si>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</si>
  <si>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</si>
  <si>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</si>
  <si>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</si>
  <si>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</si>
  <si>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</si>
  <si>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</si>
  <si>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</si>
  <si>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</si>
  <si>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</si>
  <si>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</si>
  <si>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</si>
  <si>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</si>
  <si>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</si>
  <si>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</si>
  <si>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</si>
  <si>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</si>
  <si>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</si>
  <si>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</si>
  <si>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</si>
  <si>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</si>
  <si>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</si>
  <si>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</si>
  <si>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</si>
  <si>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</si>
  <si>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</si>
  <si>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</si>
  <si>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</si>
  <si>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</si>
  <si>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</si>
  <si>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</si>
  <si>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</si>
  <si>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</si>
  <si>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</si>
  <si>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</si>
  <si>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</si>
  <si>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</si>
  <si>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</si>
  <si>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</si>
  <si>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</si>
  <si>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</si>
  <si>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</si>
  <si>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</si>
  <si>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</si>
  <si>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</si>
  <si>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</si>
  <si>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</si>
  <si>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</si>
  <si>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</si>
  <si>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</si>
  <si>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</si>
  <si>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</si>
  <si>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</si>
  <si>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</si>
  <si>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</si>
  <si>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</si>
  <si>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</si>
  <si>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</si>
  <si>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</si>
  <si>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</si>
  <si>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</si>
  <si>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</si>
  <si>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</si>
  <si>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</si>
  <si>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</si>
  <si>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</si>
  <si>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</si>
  <si>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</si>
  <si>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</si>
  <si>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</si>
  <si>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</si>
  <si>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</si>
  <si>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</si>
  <si>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</si>
  <si>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</si>
  <si>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</si>
  <si>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</si>
  <si>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</si>
  <si>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</si>
  <si>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</si>
  <si>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</si>
  <si>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</si>
  <si>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</si>
  <si>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</si>
  <si>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</si>
  <si>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</si>
  <si>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</si>
  <si>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</si>
  <si>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</si>
  <si>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</si>
  <si>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</si>
  <si>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</si>
  <si>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</si>
  <si>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</si>
  <si>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</si>
  <si>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</si>
  <si>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</si>
  <si>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</si>
  <si>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</si>
  <si>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</si>
  <si>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</si>
  <si>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</si>
  <si>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</si>
  <si>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</si>
  <si>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</si>
  <si>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</si>
  <si>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</si>
  <si>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</si>
  <si>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</si>
  <si>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</si>
  <si>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</si>
  <si>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</si>
  <si>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</si>
  <si>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</si>
  <si>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</si>
  <si>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</si>
  <si>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</si>
  <si>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</si>
  <si>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</si>
  <si>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</si>
  <si>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</si>
  <si>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</si>
  <si>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</si>
  <si>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</si>
  <si>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</si>
  <si>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</si>
  <si>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</si>
  <si>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</si>
  <si>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</si>
  <si>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</si>
  <si>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</si>
  <si>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</si>
  <si>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</si>
  <si>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</si>
  <si>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</si>
  <si>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</si>
  <si>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</si>
  <si>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</si>
  <si>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</si>
  <si>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</si>
  <si>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</si>
  <si>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</si>
  <si>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</si>
  <si>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</si>
  <si>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</si>
  <si>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</si>
  <si>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</si>
  <si>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</si>
  <si>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</si>
  <si>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</si>
  <si>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</si>
  <si>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</si>
  <si>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</si>
  <si>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</si>
  <si>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</si>
  <si>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</si>
  <si>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</si>
  <si>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</si>
  <si>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</si>
  <si>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</si>
  <si>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</si>
  <si>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</si>
  <si>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</si>
  <si>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</si>
  <si>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</si>
  <si>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</si>
  <si>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</si>
  <si>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</si>
  <si>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</si>
  <si>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</si>
  <si>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</si>
  <si>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</si>
  <si>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</si>
  <si>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</si>
  <si>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</si>
  <si>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</si>
  <si>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</si>
  <si>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</si>
  <si>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</si>
  <si>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</si>
  <si>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</si>
  <si>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</si>
  <si>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</si>
  <si>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</si>
  <si>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</si>
  <si>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</si>
  <si>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</si>
  <si>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</si>
  <si>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</si>
  <si>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</si>
  <si>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</si>
  <si>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</si>
  <si>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</si>
  <si>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</si>
  <si>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</si>
  <si>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</si>
  <si>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</si>
  <si>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</si>
  <si>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</si>
  <si>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</si>
  <si>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</si>
  <si>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</si>
  <si>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</si>
  <si>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</si>
  <si>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</si>
  <si>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</si>
  <si>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</si>
  <si>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</si>
  <si>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</si>
  <si>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</si>
  <si>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</si>
  <si>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</si>
  <si>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</si>
  <si>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</si>
  <si>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</si>
  <si>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</si>
  <si>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</si>
  <si>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</si>
  <si>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</si>
  <si>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</si>
  <si>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</si>
  <si>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</si>
  <si>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</si>
  <si>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</si>
  <si>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</si>
  <si>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</si>
  <si>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</si>
  <si>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</si>
  <si>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</si>
  <si>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</si>
  <si>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</si>
  <si>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</si>
  <si>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</si>
  <si>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</si>
  <si>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</si>
  <si>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</si>
  <si>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</si>
  <si>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</si>
  <si>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</si>
  <si>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</si>
  <si>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</si>
  <si>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</si>
  <si>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</si>
  <si>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</si>
  <si>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</si>
  <si>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</si>
  <si>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</si>
  <si>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</si>
  <si>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</si>
  <si>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</si>
  <si>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</si>
  <si>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</si>
  <si>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</si>
  <si>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</si>
  <si>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</si>
  <si>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</si>
  <si>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</si>
  <si>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</si>
  <si>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</si>
  <si>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</si>
  <si>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</si>
  <si>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</si>
  <si>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</si>
  <si>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</si>
  <si>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</si>
  <si>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</si>
  <si>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</si>
  <si>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</si>
  <si>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</si>
  <si>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</si>
  <si>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</si>
  <si>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</si>
  <si>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</si>
  <si>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</si>
  <si>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</si>
  <si>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</si>
  <si>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</si>
  <si>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</si>
  <si>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</si>
  <si>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</si>
  <si>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</si>
  <si>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</si>
  <si>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</si>
  <si>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</si>
  <si>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</si>
  <si>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</si>
  <si>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</si>
  <si>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</si>
  <si>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</si>
  <si>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</si>
  <si>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</si>
  <si>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</si>
  <si>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</si>
  <si>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</si>
  <si>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</si>
  <si>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</si>
  <si>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</si>
  <si>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</si>
  <si>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</si>
  <si>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</si>
  <si>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</si>
  <si>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</si>
  <si>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</si>
  <si>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</si>
  <si>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</si>
  <si>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</si>
  <si>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</si>
  <si>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</si>
  <si>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</si>
  <si>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</si>
  <si>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</si>
  <si>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</si>
  <si>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</si>
  <si>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</si>
  <si>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</si>
  <si>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</si>
  <si>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</si>
  <si>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</si>
  <si>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</si>
  <si>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</si>
  <si>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</si>
  <si>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</si>
  <si>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</si>
  <si>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</si>
  <si>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</si>
  <si>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</si>
  <si>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</si>
  <si>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</si>
  <si>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</si>
  <si>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</si>
  <si>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</si>
  <si>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</si>
  <si>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</si>
  <si>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</si>
  <si>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</si>
  <si>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</si>
  <si>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</si>
  <si>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</si>
  <si>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</si>
  <si>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</si>
  <si>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</si>
  <si>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</si>
  <si>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</si>
  <si>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</si>
  <si>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</si>
  <si>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</si>
  <si>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</si>
  <si>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</si>
  <si>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</si>
  <si>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</si>
  <si>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</si>
  <si>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</si>
  <si>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</si>
  <si>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</si>
  <si>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</si>
  <si>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</si>
  <si>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</si>
  <si>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</si>
  <si>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</si>
  <si>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</si>
  <si>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</si>
  <si>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</si>
  <si>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</si>
  <si>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</si>
  <si>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</si>
  <si>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</si>
  <si>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</si>
  <si>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</si>
  <si>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</si>
  <si>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</si>
  <si>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</si>
  <si>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</si>
  <si>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</si>
  <si>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</si>
  <si>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</si>
  <si>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</si>
  <si>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</si>
  <si>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</si>
  <si>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</si>
  <si>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</si>
  <si>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</si>
  <si>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</si>
  <si>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</si>
  <si>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</si>
  <si>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</si>
  <si>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</si>
  <si>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</si>
  <si>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</si>
  <si>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</si>
  <si>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</si>
  <si>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</si>
  <si>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</si>
  <si>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</si>
  <si>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</si>
  <si>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</si>
  <si>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</si>
  <si>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</si>
  <si>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</si>
  <si>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</si>
  <si>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</si>
  <si>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</si>
  <si>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</si>
  <si>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</si>
  <si>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</si>
  <si>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</si>
  <si>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</si>
  <si>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</si>
  <si>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</si>
  <si>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</si>
  <si>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</si>
  <si>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</si>
  <si>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</si>
  <si>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</si>
  <si>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</si>
  <si>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</si>
  <si>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</si>
  <si>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</si>
  <si>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</si>
  <si>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</si>
  <si>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</si>
  <si>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</si>
  <si>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</si>
  <si>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</si>
  <si>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</si>
  <si>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</si>
  <si>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</si>
  <si>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</si>
  <si>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</si>
  <si>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</si>
  <si>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</si>
  <si>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</si>
  <si>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</si>
  <si>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</si>
  <si>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</si>
  <si>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</si>
  <si>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</si>
  <si>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</si>
  <si>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</si>
  <si>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</si>
  <si>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</si>
  <si>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</si>
  <si>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</si>
  <si>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</si>
  <si>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</si>
  <si>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</si>
  <si>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</si>
  <si>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</si>
  <si>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</si>
  <si>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</si>
  <si>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</si>
  <si>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</si>
  <si>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</si>
  <si>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</si>
  <si>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</si>
  <si>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</si>
  <si>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</si>
  <si>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</si>
  <si>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</si>
  <si>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</si>
  <si>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</si>
  <si>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</si>
  <si>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</si>
  <si>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</si>
  <si>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</si>
  <si>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</si>
  <si>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</si>
  <si>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</si>
  <si>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</si>
  <si>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</si>
  <si>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</si>
  <si>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</si>
  <si>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</si>
  <si>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</si>
  <si>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</si>
  <si>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</si>
  <si>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</si>
  <si>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</si>
  <si>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</si>
  <si>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</si>
  <si>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</si>
  <si>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</si>
  <si>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</si>
  <si>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</si>
  <si>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</si>
  <si>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</si>
  <si>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</si>
  <si>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</si>
  <si>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</si>
  <si>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</si>
  <si>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</si>
  <si>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</si>
  <si>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</si>
  <si>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</si>
  <si>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</si>
  <si>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</si>
  <si>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</si>
  <si>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</si>
  <si>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</si>
  <si>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</si>
  <si>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</si>
  <si>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</si>
  <si>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</si>
  <si>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</si>
  <si>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</si>
  <si>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</si>
  <si>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</si>
  <si>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</si>
  <si>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</si>
  <si>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</si>
  <si>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</si>
  <si>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</si>
  <si>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</si>
  <si>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</si>
  <si>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</si>
  <si>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</si>
  <si>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</si>
  <si>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</si>
  <si>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</si>
  <si>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</si>
  <si>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</si>
  <si>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</si>
  <si>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</si>
  <si>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</si>
  <si>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</si>
  <si>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</si>
  <si>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</si>
  <si>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</si>
  <si>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</si>
  <si>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</si>
  <si>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</si>
  <si>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</si>
  <si>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</si>
  <si>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</si>
  <si>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</si>
  <si>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</si>
  <si>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</si>
  <si>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</si>
  <si>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</si>
  <si>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</si>
  <si>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</si>
  <si>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</si>
  <si>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</si>
  <si>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</si>
  <si>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</si>
  <si>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</si>
  <si>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</si>
  <si>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</si>
  <si>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</si>
  <si>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</si>
  <si>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</si>
  <si>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</si>
  <si>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</si>
  <si>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</si>
  <si>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</si>
  <si>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</si>
  <si>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</si>
  <si>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</si>
  <si>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</si>
  <si>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</si>
  <si>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</si>
  <si>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</si>
  <si>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</si>
  <si>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</si>
  <si>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</si>
  <si>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</si>
  <si>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</si>
  <si>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</si>
  <si>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</si>
  <si>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</si>
  <si>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</si>
  <si>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</si>
  <si>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</si>
  <si>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</si>
  <si>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</si>
  <si>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</si>
  <si>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</si>
  <si>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</si>
  <si>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</si>
  <si>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</si>
  <si>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</si>
  <si>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</si>
  <si>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</si>
  <si>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</si>
  <si>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</si>
  <si>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</si>
  <si>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</si>
  <si>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</si>
  <si>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</si>
  <si>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</si>
  <si>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</si>
  <si>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</si>
  <si>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</si>
  <si>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</si>
  <si>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</si>
  <si>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</si>
  <si>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</si>
  <si>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</si>
  <si>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</si>
  <si>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</si>
  <si>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</si>
  <si>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</si>
  <si>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</si>
  <si>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</si>
  <si>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</si>
  <si>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</si>
  <si>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</si>
  <si>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</si>
  <si>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</si>
  <si>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</si>
  <si>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</si>
  <si>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</si>
  <si>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</si>
  <si>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</si>
  <si>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</si>
  <si>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</si>
  <si>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</si>
  <si>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</si>
  <si>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</si>
  <si>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</si>
  <si>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</si>
  <si>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</si>
  <si>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</si>
  <si>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</si>
  <si>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</si>
  <si>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</si>
  <si>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</si>
  <si>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</si>
  <si>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</si>
  <si>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</si>
  <si>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</si>
  <si>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</si>
  <si>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</si>
  <si>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</si>
  <si>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</si>
  <si>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</si>
  <si>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</si>
  <si>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</si>
  <si>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</si>
  <si>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</si>
  <si>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</si>
  <si>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</si>
  <si>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</si>
  <si>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</si>
  <si>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</si>
  <si>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</si>
  <si>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</si>
  <si>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</si>
  <si>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</si>
  <si>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</si>
  <si>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</si>
  <si>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</si>
  <si>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</si>
  <si>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</si>
  <si>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</si>
  <si>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</si>
  <si>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</si>
  <si>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</si>
  <si>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</si>
  <si>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</si>
  <si>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</si>
  <si>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</si>
  <si>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</si>
  <si>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</si>
  <si>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</si>
  <si>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</si>
  <si>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</si>
  <si>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</si>
  <si>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</si>
  <si>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</si>
  <si>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</si>
  <si>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</si>
  <si>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</si>
  <si>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</si>
  <si>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</si>
  <si>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</si>
  <si>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</si>
  <si>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</si>
  <si>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</si>
  <si>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</si>
  <si>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</si>
  <si>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</si>
  <si>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</si>
  <si>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</si>
  <si>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</si>
  <si>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</si>
  <si>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</si>
  <si>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</si>
  <si>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</si>
  <si>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</si>
  <si>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</si>
  <si>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</si>
  <si>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</si>
  <si>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</si>
  <si>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</si>
  <si>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</si>
  <si>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</si>
  <si>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</si>
  <si>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</si>
  <si>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</si>
  <si>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</si>
  <si>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</si>
  <si>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</si>
  <si>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</si>
  <si>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</si>
  <si>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</si>
  <si>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</si>
  <si>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</si>
  <si>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</si>
  <si>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</si>
  <si>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</si>
  <si>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</si>
  <si>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</si>
  <si>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</si>
  <si>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</si>
  <si>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</si>
  <si>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</si>
  <si>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</si>
  <si>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</si>
  <si>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</si>
  <si>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</si>
  <si>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</si>
  <si>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</si>
  <si>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</si>
  <si>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</si>
  <si>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</si>
  <si>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</si>
  <si>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</si>
  <si>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</si>
  <si>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</si>
  <si>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</si>
  <si>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</si>
  <si>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</si>
  <si>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</si>
  <si>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</si>
  <si>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</si>
  <si>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</si>
  <si>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</si>
  <si>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</si>
  <si>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</si>
  <si>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</si>
  <si>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</si>
  <si>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</si>
  <si>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</si>
  <si>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</si>
  <si>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</si>
  <si>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</si>
  <si>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</si>
  <si>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</si>
  <si>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</si>
  <si>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</si>
  <si>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</si>
  <si>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</si>
  <si>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</si>
  <si>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</si>
  <si>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</si>
  <si>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</si>
  <si>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</si>
  <si>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</si>
  <si>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</si>
  <si>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</si>
  <si>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</si>
  <si>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</si>
  <si>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</si>
  <si>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</si>
  <si>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</si>
  <si>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</si>
  <si>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</si>
  <si>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</si>
  <si>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</si>
  <si>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</si>
  <si>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</si>
  <si>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</si>
  <si>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</si>
  <si>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</si>
  <si>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</si>
  <si>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</si>
  <si>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</si>
  <si>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</si>
  <si>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</si>
  <si>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</si>
  <si>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</si>
  <si>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</si>
  <si>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</si>
  <si>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</si>
  <si>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</si>
  <si>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</si>
  <si>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</si>
  <si>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</si>
  <si>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</si>
  <si>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</si>
  <si>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</si>
  <si>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</si>
  <si>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</si>
  <si>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</si>
  <si>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</si>
  <si>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</si>
  <si>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</si>
  <si>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</si>
  <si>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</si>
  <si>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</si>
  <si>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</si>
  <si>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</si>
  <si>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</si>
  <si>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</si>
  <si>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</si>
  <si>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</si>
  <si>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</si>
  <si>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</si>
  <si>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</si>
  <si>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</si>
  <si>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</si>
  <si>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</si>
  <si>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</si>
  <si>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</si>
  <si>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</si>
  <si>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</si>
  <si>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</si>
  <si>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</si>
  <si>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</si>
  <si>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</si>
  <si>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</si>
  <si>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</si>
  <si>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</si>
  <si>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</si>
  <si>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</si>
  <si>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</si>
  <si>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</si>
  <si>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</si>
  <si>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</si>
  <si>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</si>
  <si>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</si>
  <si>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</si>
  <si>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</si>
  <si>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</si>
  <si>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</si>
  <si>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</si>
  <si>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</si>
  <si>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</si>
  <si>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</si>
  <si>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</si>
  <si>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</si>
  <si>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</si>
  <si>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</si>
  <si>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</si>
  <si>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</si>
  <si>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</si>
  <si>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</si>
  <si>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</si>
  <si>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</si>
  <si>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</si>
  <si>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</si>
  <si>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</si>
  <si>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</si>
  <si>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</si>
  <si>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</si>
  <si>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</si>
  <si>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</si>
  <si>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</si>
  <si>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</si>
  <si>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</si>
  <si>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</si>
  <si>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</si>
  <si>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</si>
  <si>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</si>
  <si>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</si>
  <si>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</si>
  <si>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</si>
  <si>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</si>
  <si>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</si>
  <si>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</si>
  <si>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</si>
  <si>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</si>
  <si>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</si>
  <si>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</si>
  <si>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</si>
  <si>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</si>
  <si>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</si>
  <si>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</si>
  <si>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</si>
  <si>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</si>
  <si>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</si>
  <si>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</si>
  <si>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</si>
  <si>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</si>
  <si>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</si>
  <si>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</si>
  <si>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</si>
  <si>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</si>
  <si>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</si>
  <si>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</si>
  <si>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</si>
  <si>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</si>
  <si>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</si>
  <si>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</si>
  <si>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</si>
  <si>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</si>
  <si>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</si>
  <si>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</si>
  <si>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</si>
  <si>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</si>
  <si>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</si>
  <si>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</si>
  <si>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</si>
  <si>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</si>
  <si>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</si>
  <si>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</si>
  <si>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</si>
  <si>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</si>
  <si>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</si>
  <si>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</si>
  <si>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</si>
  <si>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</si>
  <si>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</si>
  <si>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</si>
  <si>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</si>
  <si>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</si>
  <si>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</si>
  <si>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</si>
  <si>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</si>
  <si>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</si>
  <si>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</si>
  <si>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</si>
  <si>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</si>
  <si>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</si>
  <si>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</si>
  <si>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</si>
  <si>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</si>
  <si>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</si>
  <si>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</si>
  <si>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</si>
  <si>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</si>
  <si>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</si>
  <si>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</si>
  <si>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</si>
  <si>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</si>
  <si>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</si>
  <si>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</si>
  <si>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</si>
  <si>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</si>
  <si>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</si>
  <si>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</si>
  <si>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</si>
  <si>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</si>
  <si>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</si>
  <si>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</si>
  <si>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</si>
  <si>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</si>
  <si>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</si>
  <si>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</si>
  <si>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</si>
  <si>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</si>
  <si>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</si>
  <si>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</si>
  <si>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</si>
  <si>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</si>
  <si>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</si>
  <si>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</si>
  <si>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</si>
  <si>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</si>
  <si>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</si>
  <si>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</si>
  <si>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</si>
  <si>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</si>
  <si>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</si>
  <si>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</si>
  <si>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</si>
  <si>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</si>
  <si>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</si>
  <si>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</si>
  <si>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</si>
  <si>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</si>
  <si>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</si>
  <si>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</si>
  <si>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</si>
  <si>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</si>
  <si>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</si>
  <si>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</si>
  <si>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</si>
  <si>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</si>
  <si>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</si>
  <si>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</si>
  <si>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</si>
  <si>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</si>
  <si>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</si>
  <si>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</si>
  <si>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</si>
  <si>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</si>
  <si>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</si>
  <si>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</si>
  <si>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</si>
  <si>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</si>
  <si>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</si>
  <si>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</si>
  <si>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</si>
  <si>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</si>
  <si>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</si>
  <si>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</si>
  <si>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</si>
  <si>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</si>
  <si>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</si>
  <si>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</si>
  <si>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</si>
  <si>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</si>
  <si>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</si>
  <si>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</si>
  <si>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</si>
  <si>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</si>
  <si>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</si>
  <si>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</si>
  <si>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</si>
  <si>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</si>
  <si>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</si>
  <si>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</si>
  <si>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</si>
  <si>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</si>
  <si>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</si>
  <si>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</si>
  <si>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</si>
  <si>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</si>
  <si>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</si>
  <si>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</si>
  <si>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</si>
  <si>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</si>
  <si>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</si>
  <si>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</si>
  <si>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</si>
  <si>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</si>
  <si>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</si>
  <si>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</si>
  <si>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</si>
  <si>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</si>
  <si>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</si>
  <si>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</si>
  <si>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</si>
  <si>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</si>
  <si>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</si>
  <si>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</si>
  <si>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</si>
  <si>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</si>
  <si>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</si>
  <si>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</si>
  <si>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</si>
  <si>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</si>
  <si>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</si>
  <si>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</si>
  <si>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</si>
  <si>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</si>
  <si>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</si>
  <si>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</si>
  <si>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</si>
  <si>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</si>
  <si>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</si>
  <si>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</si>
  <si>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</si>
  <si>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</si>
  <si>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</si>
  <si>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</si>
  <si>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</si>
  <si>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</si>
  <si>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</si>
  <si>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</si>
  <si>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</si>
  <si>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</si>
  <si>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</si>
  <si>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</si>
  <si>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</si>
  <si>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</si>
  <si>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</si>
  <si>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</si>
  <si>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</si>
  <si>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</si>
  <si>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</si>
  <si>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</si>
  <si>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</si>
  <si>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</si>
  <si>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</si>
  <si>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</si>
  <si>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</si>
  <si>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</si>
  <si>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</si>
  <si>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</si>
  <si>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</si>
  <si>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</si>
  <si>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</si>
  <si>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</si>
  <si>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</si>
  <si>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</si>
  <si>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</si>
  <si>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</si>
  <si>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</si>
  <si>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</si>
  <si>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</si>
  <si>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</si>
  <si>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</si>
  <si>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</si>
  <si>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</si>
  <si>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</si>
  <si>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</si>
  <si>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</si>
  <si>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</si>
  <si>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</si>
  <si>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</si>
  <si>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</si>
  <si>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</si>
  <si>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</si>
  <si>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</si>
  <si>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</si>
  <si>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</si>
  <si>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</si>
  <si>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</si>
  <si>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</si>
  <si>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</si>
  <si>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</si>
  <si>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</si>
  <si>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</si>
  <si>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</si>
  <si>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</si>
  <si>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</si>
  <si>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</si>
  <si>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</si>
  <si>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</si>
  <si>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</si>
  <si>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</si>
  <si>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</si>
  <si>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</si>
  <si>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</si>
  <si>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</si>
  <si>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</si>
  <si>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</si>
  <si>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</si>
  <si>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</si>
  <si>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</si>
  <si>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</si>
  <si>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</si>
  <si>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</si>
  <si>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</si>
  <si>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</si>
  <si>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</si>
  <si>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</si>
  <si>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</si>
  <si>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</si>
  <si>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</si>
  <si>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</si>
  <si>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</si>
  <si>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</si>
  <si>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</si>
  <si>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</si>
  <si>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</si>
  <si>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</si>
  <si>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</si>
  <si>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</si>
  <si>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</si>
  <si>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</si>
  <si>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</si>
  <si>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</si>
  <si>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</si>
  <si>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</si>
  <si>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</si>
  <si>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</si>
  <si>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</si>
  <si>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</si>
  <si>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</si>
  <si>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</si>
  <si>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</si>
  <si>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</si>
  <si>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</si>
  <si>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</si>
  <si>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</si>
  <si>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</si>
  <si>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</si>
  <si>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</si>
  <si>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</si>
  <si>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</si>
  <si>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</si>
  <si>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</si>
  <si>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</si>
  <si>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</si>
  <si>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</si>
  <si>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</si>
  <si>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</si>
  <si>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</si>
  <si>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</si>
  <si>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</si>
  <si>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</si>
  <si>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</si>
  <si>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</si>
  <si>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</si>
  <si>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</si>
  <si>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</si>
  <si>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</si>
  <si>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</si>
  <si>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</si>
  <si>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</si>
  <si>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</si>
  <si>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</si>
  <si>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</si>
  <si>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</si>
  <si>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</si>
  <si>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</si>
  <si>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</si>
  <si>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</si>
  <si>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</si>
  <si>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</si>
  <si>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</si>
  <si>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</si>
  <si>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</si>
  <si>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</si>
  <si>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</si>
  <si>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</si>
  <si>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</si>
  <si>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</si>
  <si>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</si>
  <si>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</si>
  <si>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</si>
  <si>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</si>
  <si>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</si>
  <si>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</si>
  <si>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</si>
  <si>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</si>
  <si>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</si>
  <si>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</si>
  <si>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</si>
  <si>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</si>
  <si>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</si>
  <si>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</si>
  <si>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</si>
  <si>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</si>
  <si>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</si>
  <si>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</si>
  <si>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</si>
  <si>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</si>
  <si>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</si>
  <si>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</si>
  <si>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</si>
  <si>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</si>
  <si>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</si>
  <si>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</si>
  <si>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</si>
  <si>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</si>
  <si>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</si>
  <si>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</si>
  <si>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</si>
  <si>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</si>
  <si>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</si>
  <si>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</si>
  <si>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</si>
  <si>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</si>
  <si>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</si>
  <si>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</si>
  <si>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</si>
  <si>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</si>
  <si>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</si>
  <si>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</si>
  <si>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</si>
  <si>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</si>
  <si>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</si>
  <si>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</si>
  <si>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</si>
  <si>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</si>
  <si>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</si>
  <si>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</si>
  <si>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</si>
  <si>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</si>
  <si>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</si>
  <si>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</si>
  <si>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</si>
  <si>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</si>
  <si>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</si>
  <si>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</si>
  <si>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</si>
  <si>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</si>
  <si>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</si>
  <si>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</si>
  <si>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</si>
  <si>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</si>
  <si>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</si>
  <si>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</si>
  <si>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</si>
  <si>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</si>
  <si>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</si>
  <si>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</si>
  <si>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</si>
  <si>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</si>
  <si>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</si>
  <si>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</si>
  <si>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</si>
  <si>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</si>
  <si>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</si>
  <si>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</si>
  <si>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</si>
  <si>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</si>
  <si>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</si>
  <si>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</si>
  <si>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</si>
  <si>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</si>
  <si>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</si>
  <si>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</si>
  <si>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</si>
  <si>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</si>
  <si>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</si>
  <si>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</si>
  <si>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</si>
  <si>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</si>
  <si>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</si>
  <si>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</si>
  <si>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</si>
  <si>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</si>
  <si>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</si>
  <si>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</si>
  <si>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</si>
  <si>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</si>
  <si>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</si>
  <si>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</si>
  <si>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</si>
  <si>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</si>
  <si>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</si>
  <si>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</si>
  <si>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</si>
  <si>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</si>
  <si>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</si>
  <si>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</si>
  <si>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</si>
  <si>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</si>
  <si>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</si>
  <si>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</si>
  <si>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</si>
  <si>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</si>
  <si>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</si>
  <si>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</si>
  <si>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</si>
  <si>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</si>
  <si>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</si>
  <si>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</si>
  <si>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</si>
  <si>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</si>
  <si>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</si>
  <si>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</si>
  <si>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</si>
  <si>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</si>
  <si>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</si>
  <si>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</si>
  <si>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</si>
  <si>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</si>
  <si>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</si>
  <si>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</si>
  <si>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</si>
  <si>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</si>
  <si>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</si>
  <si>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</si>
  <si>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</si>
  <si>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</si>
  <si>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</si>
  <si>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</si>
  <si>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</si>
  <si>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</si>
  <si>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</si>
  <si>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</si>
  <si>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</si>
  <si>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</si>
  <si>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</si>
  <si>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</si>
  <si>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</si>
  <si>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</si>
  <si>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</si>
  <si>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</si>
  <si>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</si>
  <si>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</si>
  <si>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</si>
  <si>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</si>
  <si>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</si>
  <si>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</si>
  <si>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</si>
  <si>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</si>
  <si>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</si>
  <si>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</si>
  <si>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</si>
  <si>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</si>
  <si>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</si>
  <si>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</si>
  <si>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</si>
  <si>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</si>
  <si>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</si>
  <si>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</si>
  <si>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</si>
  <si>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</si>
  <si>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</si>
  <si>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</si>
  <si>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</si>
  <si>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</si>
  <si>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</si>
  <si>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</si>
  <si>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</si>
  <si>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</si>
  <si>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</si>
  <si>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</si>
  <si>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</si>
  <si>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</si>
  <si>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</si>
  <si>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</si>
  <si>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</si>
  <si>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</si>
  <si>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</si>
  <si>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</si>
  <si>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</si>
  <si>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</si>
  <si>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</si>
  <si>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</si>
  <si>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</si>
  <si>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</si>
  <si>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</si>
  <si>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</si>
  <si>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</si>
  <si>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</si>
  <si>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</si>
  <si>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</si>
  <si>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</si>
  <si>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</si>
  <si>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</si>
  <si>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</si>
  <si>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</si>
  <si>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</si>
  <si>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</si>
  <si>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</si>
  <si>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</si>
  <si>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</si>
  <si>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</si>
  <si>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</si>
  <si>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</si>
  <si>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</si>
  <si>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</si>
  <si>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</si>
  <si>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</si>
  <si>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</si>
  <si>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</si>
  <si>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</si>
  <si>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</si>
  <si>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</si>
  <si>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</si>
  <si>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</si>
  <si>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</si>
  <si>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</si>
  <si>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</si>
  <si>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</si>
  <si>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</si>
  <si>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</si>
  <si>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</si>
  <si>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</si>
  <si>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</si>
  <si>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</si>
  <si>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</si>
  <si>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</si>
  <si>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</si>
  <si>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</si>
  <si>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</si>
  <si>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</si>
  <si>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</si>
  <si>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</si>
  <si>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</si>
  <si>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</si>
  <si>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</si>
  <si>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</si>
  <si>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</si>
  <si>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</si>
  <si>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</si>
  <si>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</si>
  <si>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</si>
  <si>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</si>
  <si>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</si>
  <si>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</si>
  <si>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</si>
  <si>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</si>
  <si>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</si>
  <si>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</si>
  <si>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</si>
  <si>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</si>
  <si>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</si>
  <si>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</si>
  <si>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</si>
  <si>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</si>
  <si>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</si>
  <si>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</si>
  <si>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</si>
  <si>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</si>
  <si>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</si>
  <si>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</si>
  <si>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</si>
  <si>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</si>
  <si>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</si>
  <si>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</si>
  <si>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</si>
  <si>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</si>
  <si>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</si>
  <si>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</si>
  <si>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</si>
  <si>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</si>
  <si>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</si>
  <si>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</si>
  <si>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</si>
  <si>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</si>
  <si>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</si>
  <si>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</si>
  <si>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</si>
  <si>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</si>
  <si>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</si>
  <si>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</si>
  <si>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</si>
  <si>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</si>
  <si>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</si>
  <si>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</si>
  <si>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</si>
  <si>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</si>
  <si>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</si>
  <si>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</si>
  <si>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</si>
  <si>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</si>
  <si>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</si>
  <si>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</si>
  <si>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</si>
  <si>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</si>
  <si>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</si>
  <si>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</si>
  <si>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</si>
  <si>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</si>
  <si>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</si>
  <si>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</si>
  <si>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</si>
  <si>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</si>
  <si>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</si>
  <si>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</si>
  <si>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</si>
  <si>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</si>
  <si>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</si>
  <si>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</si>
  <si>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</si>
  <si>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</si>
  <si>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</si>
  <si>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</si>
  <si>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</si>
  <si>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</si>
  <si>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</si>
  <si>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</si>
  <si>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</si>
  <si>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</si>
  <si>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</si>
  <si>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</si>
  <si>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</si>
  <si>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</si>
  <si>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</si>
  <si>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</si>
  <si>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</si>
  <si>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</si>
  <si>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</si>
  <si>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</si>
  <si>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</si>
  <si>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</si>
  <si>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</si>
  <si>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</si>
  <si>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</si>
  <si>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</si>
  <si>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</si>
  <si>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</si>
  <si>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</si>
  <si>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</si>
  <si>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</si>
  <si>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</si>
  <si>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</si>
  <si>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</si>
  <si>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</si>
  <si>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</si>
  <si>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</si>
  <si>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</si>
  <si>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</si>
  <si>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</si>
  <si>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</si>
  <si>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</si>
  <si>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</si>
  <si>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</si>
  <si>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</si>
  <si>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</si>
  <si>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</si>
  <si>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</si>
  <si>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</si>
  <si>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</si>
  <si>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</si>
  <si>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</si>
  <si>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</si>
  <si>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</si>
  <si>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</si>
  <si>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</si>
  <si>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</si>
  <si>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</si>
  <si>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</si>
  <si>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</si>
  <si>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</si>
  <si>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</si>
  <si>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</si>
  <si>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</si>
  <si>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</si>
  <si>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</si>
  <si>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</si>
  <si>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</si>
  <si>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</si>
  <si>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</si>
  <si>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</si>
  <si>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</si>
  <si>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</si>
  <si>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</si>
  <si>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</si>
  <si>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</si>
  <si>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</si>
  <si>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</si>
  <si>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</si>
  <si>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</si>
  <si>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</si>
  <si>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</si>
  <si>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</si>
  <si>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</si>
  <si>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</si>
  <si>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</si>
  <si>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</si>
  <si>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</si>
  <si>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</si>
  <si>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</si>
  <si>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</si>
  <si>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</si>
  <si>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</si>
  <si>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</si>
  <si>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</si>
  <si>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</si>
  <si>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</si>
  <si>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</si>
  <si>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</si>
  <si>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</si>
  <si>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</si>
  <si>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</si>
  <si>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</si>
  <si>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</si>
  <si>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</si>
  <si>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</si>
  <si>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</si>
  <si>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</si>
  <si>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</si>
  <si>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</si>
  <si>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</si>
  <si>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</si>
  <si>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</si>
  <si>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</si>
  <si>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</si>
  <si>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</si>
  <si>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</si>
  <si>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</si>
  <si>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</si>
  <si>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</si>
  <si>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</si>
  <si>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</si>
  <si>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</si>
  <si>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</si>
  <si>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</si>
  <si>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</si>
  <si>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</si>
  <si>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</si>
  <si>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</si>
  <si>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</si>
  <si>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</si>
  <si>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</si>
  <si>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</si>
  <si>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</si>
  <si>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</si>
  <si>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</si>
  <si>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</si>
  <si>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</si>
  <si>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</si>
  <si>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</si>
  <si>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</si>
  <si>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</si>
  <si>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</si>
  <si>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</si>
  <si>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</si>
  <si>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</si>
  <si>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</si>
  <si>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</si>
  <si>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</si>
  <si>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</si>
  <si>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</si>
  <si>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</si>
  <si>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</si>
  <si>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</si>
  <si>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</si>
  <si>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</si>
  <si>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</si>
  <si>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</si>
  <si>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</si>
  <si>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</si>
  <si>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</si>
  <si>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</si>
  <si>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</si>
  <si>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</si>
  <si>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</si>
  <si>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</si>
  <si>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</si>
  <si>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</si>
  <si>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</si>
  <si>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</si>
  <si>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</si>
  <si>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</si>
  <si>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</si>
  <si>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</si>
  <si>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</si>
  <si>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</si>
  <si>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</si>
  <si>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</si>
  <si>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</si>
  <si>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</si>
  <si>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</si>
  <si>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</si>
  <si>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</si>
  <si>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</si>
  <si>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</si>
  <si>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</si>
  <si>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</si>
  <si>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</si>
  <si>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</si>
  <si>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</si>
  <si>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</si>
  <si>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</si>
  <si>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</si>
  <si>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</si>
  <si>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</si>
  <si>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</si>
  <si>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</si>
  <si>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</si>
  <si>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</si>
  <si>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</si>
  <si>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</si>
  <si>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</si>
  <si>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</si>
  <si>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</si>
  <si>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</si>
  <si>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</si>
  <si>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</si>
  <si>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</si>
  <si>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</si>
  <si>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</si>
  <si>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</si>
  <si>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</si>
  <si>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</si>
  <si>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</si>
  <si>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</si>
  <si>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</si>
  <si>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</si>
  <si>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</si>
  <si>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</si>
  <si>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</si>
  <si>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</si>
  <si>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</si>
  <si>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</si>
  <si>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</si>
  <si>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</si>
  <si>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</si>
  <si>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</si>
  <si>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</si>
  <si>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</si>
  <si>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</si>
  <si>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</si>
  <si>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</si>
  <si>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</si>
  <si>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</si>
  <si>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</si>
  <si>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</si>
  <si>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</si>
  <si>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</si>
  <si>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</si>
  <si>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</si>
  <si>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</si>
  <si>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</si>
  <si>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</si>
  <si>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</si>
  <si>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</si>
  <si>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</si>
  <si>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</si>
  <si>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</si>
  <si>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</si>
  <si>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</si>
  <si>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</si>
  <si>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</si>
  <si>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</si>
  <si>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</si>
  <si>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</si>
  <si>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</si>
  <si>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</si>
  <si>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</si>
  <si>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</si>
  <si>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</si>
  <si>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</si>
  <si>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</si>
  <si>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</si>
  <si>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</si>
  <si>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</si>
  <si>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</si>
  <si>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</si>
  <si>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</si>
  <si>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</si>
  <si>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</si>
  <si>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</si>
  <si>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</si>
  <si>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</si>
  <si>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</si>
  <si>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</si>
  <si>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</si>
  <si>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</si>
  <si>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</si>
  <si>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</si>
  <si>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</si>
  <si>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</si>
  <si>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</si>
  <si>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</si>
  <si>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</si>
  <si>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</si>
  <si>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</si>
  <si>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</si>
  <si>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</si>
  <si>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</si>
  <si>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</si>
  <si>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</si>
  <si>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</si>
  <si>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</si>
  <si>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</si>
  <si>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</si>
  <si>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</si>
  <si>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</si>
  <si>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</si>
  <si>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</si>
  <si>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</si>
  <si>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</si>
  <si>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</si>
  <si>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</si>
  <si>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</si>
  <si>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</si>
  <si>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</si>
  <si>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</si>
  <si>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</si>
  <si>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</si>
  <si>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</si>
  <si>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</si>
  <si>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</si>
  <si>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</si>
  <si>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</si>
  <si>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</si>
  <si>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</si>
  <si>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</si>
  <si>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</si>
  <si>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</si>
  <si>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</si>
  <si>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</si>
  <si>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</si>
  <si>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</si>
  <si>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</si>
  <si>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</si>
  <si>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</si>
  <si>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</si>
  <si>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</si>
  <si>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</si>
  <si>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</si>
  <si>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</si>
  <si>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</si>
  <si>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</si>
  <si>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</si>
  <si>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</si>
  <si>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</si>
  <si>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</si>
  <si>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</si>
  <si>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</si>
  <si>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</si>
  <si>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</si>
  <si>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</si>
  <si>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</si>
  <si>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</si>
  <si>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</si>
  <si>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</si>
  <si>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</si>
  <si>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</si>
  <si>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</si>
  <si>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</si>
  <si>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</si>
  <si>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</si>
  <si>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</si>
  <si>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</si>
  <si>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</si>
  <si>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</si>
  <si>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</si>
  <si>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</si>
  <si>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</si>
  <si>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</si>
  <si>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</si>
  <si>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</si>
  <si>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</si>
  <si>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</si>
  <si>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</si>
  <si>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</si>
  <si>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</si>
  <si>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</si>
  <si>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</si>
  <si>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</si>
  <si>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</si>
  <si>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</si>
  <si>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</si>
  <si>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</si>
  <si>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</si>
  <si>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</si>
  <si>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</si>
  <si>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</si>
  <si>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</si>
  <si>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</si>
  <si>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</si>
  <si>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</si>
  <si>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</si>
  <si>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</si>
  <si>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</si>
  <si>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</si>
  <si>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</si>
  <si>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</si>
  <si>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</si>
  <si>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</si>
  <si>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</si>
  <si>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</si>
  <si>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</si>
  <si>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</si>
  <si>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</si>
  <si>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</si>
  <si>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</si>
  <si>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</si>
  <si>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</si>
  <si>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</si>
  <si>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</si>
  <si>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</si>
  <si>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</si>
  <si>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</si>
  <si>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</si>
  <si>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</si>
  <si>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</si>
  <si>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</si>
  <si>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</si>
  <si>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</si>
  <si>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</si>
  <si>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</si>
  <si>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</si>
  <si>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</si>
  <si>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</si>
  <si>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</si>
  <si>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</si>
  <si>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</si>
  <si>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</si>
  <si>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</si>
  <si>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</si>
  <si>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</si>
  <si>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</si>
  <si>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</si>
  <si>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</si>
  <si>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</si>
  <si>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</si>
  <si>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</si>
  <si>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</si>
  <si>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</si>
  <si>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</si>
  <si>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</si>
  <si>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</si>
  <si>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</si>
  <si>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</si>
  <si>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</si>
  <si>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</si>
  <si>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</si>
  <si>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</si>
  <si>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</si>
  <si>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</si>
  <si>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</si>
  <si>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</si>
  <si>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</si>
  <si>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</si>
  <si>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</si>
  <si>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</si>
  <si>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</si>
  <si>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</si>
  <si>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</si>
  <si>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</si>
  <si>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</si>
  <si>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</si>
  <si>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</si>
  <si>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</si>
  <si>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</si>
  <si>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</si>
  <si>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</si>
  <si>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</si>
  <si>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</si>
  <si>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</si>
  <si>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</si>
  <si>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</si>
  <si>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</si>
  <si>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</si>
  <si>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</si>
  <si>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</si>
  <si>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</si>
  <si>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</si>
  <si>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</si>
  <si>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</si>
  <si>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</si>
  <si>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</si>
  <si>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</si>
  <si>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</si>
  <si>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</si>
  <si>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</si>
  <si>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</si>
  <si>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</si>
  <si>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</si>
  <si>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</si>
  <si>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</si>
  <si>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</si>
  <si>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</si>
  <si>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</si>
  <si>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</si>
  <si>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</si>
  <si>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</si>
  <si>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</si>
  <si>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</si>
  <si>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</si>
  <si>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</si>
  <si>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</si>
  <si>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</si>
  <si>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</si>
  <si>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</si>
  <si>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</si>
  <si>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</si>
  <si>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</si>
  <si>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</si>
  <si>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</si>
  <si>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</si>
  <si>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</si>
  <si>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</si>
  <si>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</si>
  <si>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</si>
  <si>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</si>
  <si>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</si>
  <si>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</si>
  <si>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</si>
  <si>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</si>
  <si>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</si>
  <si>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</si>
  <si>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</si>
  <si>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</si>
  <si>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</si>
  <si>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</si>
  <si>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</si>
  <si>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</si>
  <si>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</si>
  <si>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</si>
  <si>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</si>
  <si>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</si>
  <si>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</si>
  <si>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</si>
  <si>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</si>
  <si>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</si>
  <si>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</si>
  <si>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</si>
  <si>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</si>
  <si>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</si>
  <si>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</si>
  <si>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</si>
  <si>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</si>
  <si>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</si>
  <si>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</si>
  <si>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</si>
  <si>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</si>
  <si>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</si>
  <si>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</si>
  <si>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</si>
  <si>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</si>
  <si>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</si>
  <si>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</si>
  <si>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</si>
  <si>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</si>
  <si>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</si>
  <si>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</si>
  <si>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</si>
  <si>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</si>
  <si>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</si>
  <si>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</si>
  <si>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</si>
  <si>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</si>
  <si>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</si>
  <si>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</si>
  <si>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</si>
  <si>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</si>
  <si>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</si>
  <si>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</si>
  <si>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</si>
  <si>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</si>
  <si>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</si>
  <si>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</si>
  <si>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</si>
  <si>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</si>
  <si>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</si>
  <si>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</si>
  <si>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</si>
  <si>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</si>
  <si>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</si>
  <si>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</si>
  <si>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</si>
  <si>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</si>
  <si>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</si>
  <si>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</si>
  <si>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</si>
  <si>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</si>
  <si>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</si>
  <si>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</si>
  <si>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</si>
  <si>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</si>
  <si>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</si>
  <si>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</si>
  <si>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</si>
  <si>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</si>
  <si>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</si>
  <si>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</si>
  <si>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</si>
  <si>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</si>
  <si>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</si>
  <si>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</si>
  <si>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</si>
  <si>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</si>
  <si>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</si>
  <si>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</si>
  <si>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</si>
  <si>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</si>
  <si>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</si>
  <si>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</si>
  <si>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</si>
  <si>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</si>
  <si>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</si>
  <si>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</si>
  <si>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</si>
  <si>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</si>
  <si>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</si>
  <si>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</si>
  <si>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</si>
  <si>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</si>
  <si>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</si>
  <si>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</si>
  <si>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</si>
  <si>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</si>
  <si>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</si>
  <si>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</si>
  <si>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</si>
  <si>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</si>
  <si>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</si>
  <si>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</si>
  <si>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</si>
  <si>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</si>
  <si>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</si>
  <si>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</si>
  <si>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</si>
  <si>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</si>
  <si>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</si>
  <si>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</si>
  <si>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</si>
  <si>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</si>
  <si>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</si>
  <si>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</si>
  <si>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</si>
  <si>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</si>
  <si>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</si>
  <si>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</si>
  <si>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</si>
  <si>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</si>
  <si>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</si>
  <si>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</si>
  <si>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</si>
  <si>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</si>
  <si>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</si>
  <si>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</si>
  <si>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</si>
  <si>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</si>
  <si>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</si>
  <si>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</si>
  <si>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</si>
  <si>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</si>
  <si>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</si>
  <si>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</si>
  <si>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</si>
  <si>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</si>
  <si>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</si>
  <si>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</si>
  <si>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</si>
  <si>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</si>
  <si>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</si>
  <si>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</si>
  <si>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</si>
  <si>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</si>
  <si>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</si>
  <si>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</si>
  <si>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</si>
  <si>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</si>
  <si>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</si>
  <si>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</si>
  <si>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</si>
  <si>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</si>
  <si>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</si>
  <si>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</si>
  <si>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</si>
  <si>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</si>
  <si>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</si>
  <si>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</si>
  <si>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</si>
  <si>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</si>
  <si>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</si>
  <si>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</si>
  <si>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</si>
  <si>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</si>
  <si>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</si>
  <si>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</si>
  <si>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</si>
  <si>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</si>
  <si>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</si>
  <si>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</si>
  <si>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</si>
  <si>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</si>
  <si>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</si>
  <si>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</si>
  <si>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</si>
  <si>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</si>
  <si>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</si>
  <si>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</si>
  <si>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</si>
  <si>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</si>
  <si>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</si>
  <si>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</si>
  <si>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</si>
  <si>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</si>
  <si>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</si>
  <si>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</si>
  <si>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</si>
  <si>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</si>
  <si>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</si>
  <si>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</si>
  <si>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</si>
  <si>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</si>
  <si>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</si>
  <si>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</si>
  <si>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</si>
  <si>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</si>
  <si>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</si>
  <si>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</si>
  <si>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</si>
  <si>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</si>
  <si>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</si>
  <si>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</si>
  <si>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</si>
  <si>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</si>
  <si>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</si>
  <si>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</si>
  <si>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</si>
  <si>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</si>
  <si>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</si>
  <si>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</si>
  <si>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</si>
  <si>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</si>
  <si>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</si>
  <si>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</si>
  <si>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</si>
  <si>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</si>
  <si>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</si>
  <si>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</si>
  <si>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</si>
  <si>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</si>
  <si>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</si>
  <si>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</si>
  <si>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</si>
  <si>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</si>
  <si>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</si>
  <si>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</si>
  <si>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</si>
  <si>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</si>
  <si>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</si>
  <si>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</si>
  <si>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</si>
  <si>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</si>
  <si>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</si>
  <si>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</si>
  <si>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</si>
  <si>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</si>
  <si>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</si>
  <si>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</si>
  <si>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</si>
  <si>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</si>
  <si>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</si>
  <si>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</si>
  <si>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</si>
  <si>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</si>
  <si>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</si>
  <si>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</si>
  <si>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</si>
  <si>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</si>
  <si>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</si>
  <si>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</si>
  <si>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</si>
  <si>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</si>
  <si>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</si>
  <si>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</si>
  <si>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</si>
  <si>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</si>
  <si>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</si>
  <si>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</si>
  <si>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</si>
  <si>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</si>
  <si>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</si>
  <si>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</si>
  <si>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</si>
  <si>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</si>
  <si>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</si>
  <si>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</si>
  <si>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</si>
  <si>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</si>
  <si>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</si>
  <si>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</si>
  <si>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</si>
  <si>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</si>
  <si>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</si>
  <si>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</si>
  <si>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</si>
  <si>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</si>
  <si>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</si>
  <si>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</si>
  <si>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</si>
  <si>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</si>
  <si>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</si>
  <si>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</si>
  <si>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</si>
  <si>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</si>
  <si>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</si>
  <si>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</si>
  <si>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</si>
  <si>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</si>
  <si>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</si>
  <si>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</si>
  <si>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</si>
  <si>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</si>
  <si>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</si>
  <si>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</si>
  <si>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</si>
  <si>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</si>
  <si>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</si>
  <si>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</si>
  <si>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</si>
  <si>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</si>
  <si>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</si>
  <si>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</si>
  <si>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</si>
  <si>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</si>
  <si>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</si>
  <si>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</si>
  <si>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</si>
  <si>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</si>
  <si>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</si>
  <si>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</si>
  <si>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</si>
  <si>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</si>
  <si>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</si>
  <si>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</si>
  <si>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</si>
  <si>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</si>
  <si>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</si>
  <si>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</si>
  <si>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</si>
  <si>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</si>
  <si>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</si>
  <si>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</si>
  <si>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</si>
  <si>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</si>
  <si>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</si>
  <si>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</si>
  <si>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</si>
  <si>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</si>
  <si>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</si>
  <si>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</si>
  <si>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</si>
  <si>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</si>
  <si>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</si>
  <si>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</si>
  <si>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</si>
  <si>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</si>
  <si>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</si>
  <si>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</si>
  <si>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</si>
  <si>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</si>
  <si>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</si>
  <si>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</si>
  <si>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</si>
  <si>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</si>
  <si>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</si>
  <si>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</si>
  <si>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</si>
  <si>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</si>
  <si>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</si>
  <si>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</si>
  <si>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</si>
  <si>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</si>
  <si>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</si>
  <si>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</si>
  <si>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</si>
  <si>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</si>
  <si>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</si>
  <si>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</si>
  <si>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</si>
  <si>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</si>
  <si>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</si>
  <si>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</si>
  <si>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</si>
  <si>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</si>
  <si>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</si>
  <si>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</si>
  <si>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</si>
  <si>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</si>
  <si>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</si>
  <si>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</si>
  <si>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</si>
  <si>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</si>
  <si>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</si>
  <si>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</si>
  <si>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</si>
  <si>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</si>
  <si>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</si>
  <si>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</si>
  <si>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</si>
  <si>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</si>
  <si>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</si>
  <si>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</si>
  <si>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</si>
  <si>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</si>
  <si>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</si>
  <si>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</si>
  <si>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</si>
  <si>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</si>
  <si>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</si>
  <si>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</si>
  <si>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</si>
  <si>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</si>
  <si>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</si>
  <si>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</si>
  <si>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</si>
  <si>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</si>
  <si>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</si>
  <si>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</si>
  <si>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</si>
  <si>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</si>
  <si>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</si>
  <si>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</si>
  <si>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</si>
  <si>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</si>
  <si>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</si>
  <si>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</si>
  <si>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</si>
  <si>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</si>
  <si>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</si>
  <si>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</si>
  <si>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</si>
  <si>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</si>
  <si>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</si>
  <si>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</si>
  <si>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</si>
  <si>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</si>
  <si>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</si>
  <si>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</si>
  <si>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</si>
  <si>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</si>
  <si>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</si>
  <si>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</si>
  <si>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</si>
  <si>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</si>
  <si>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</si>
  <si>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</si>
  <si>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</si>
  <si>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</si>
  <si>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</si>
  <si>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</si>
  <si>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</si>
  <si>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</si>
  <si>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</si>
  <si>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</si>
  <si>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</si>
  <si>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</si>
  <si>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</si>
  <si>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</si>
  <si>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</si>
  <si>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</si>
  <si>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</si>
  <si>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</si>
  <si>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</si>
  <si>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</si>
  <si>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</si>
  <si>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</si>
  <si>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</si>
  <si>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</si>
  <si>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</si>
  <si>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</si>
  <si>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</si>
  <si>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</si>
  <si>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</si>
  <si>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</si>
  <si>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</si>
  <si>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</si>
  <si>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</si>
  <si>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</si>
  <si>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</si>
  <si>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</si>
  <si>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</si>
  <si>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</si>
  <si>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</si>
  <si>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</si>
  <si>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</si>
  <si>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</si>
  <si>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</si>
  <si>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</si>
  <si>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</si>
  <si>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</si>
  <si>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</si>
  <si>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</si>
  <si>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</si>
  <si>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</si>
  <si>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</si>
  <si>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</si>
  <si>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</si>
  <si>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</si>
  <si>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</si>
  <si>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</si>
  <si>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</si>
  <si>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</si>
  <si>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</si>
  <si>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</si>
  <si>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</si>
  <si>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</si>
  <si>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</si>
  <si>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</si>
  <si>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</si>
  <si>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</si>
  <si>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</si>
  <si>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</si>
  <si>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</si>
  <si>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</si>
  <si>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</si>
  <si>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</si>
  <si>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</si>
  <si>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</si>
  <si>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</si>
  <si>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</si>
  <si>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</si>
  <si>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</si>
  <si>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</si>
  <si>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</si>
  <si>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</si>
  <si>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</si>
  <si>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</si>
  <si>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</si>
  <si>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</si>
  <si>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</si>
  <si>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</si>
  <si>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</si>
  <si>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</si>
  <si>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</si>
  <si>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</si>
  <si>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</si>
  <si>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</si>
  <si>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</si>
  <si>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</si>
  <si>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</si>
  <si>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</si>
  <si>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</si>
  <si>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</si>
  <si>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</si>
  <si>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</si>
  <si>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</si>
  <si>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</si>
  <si>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</si>
  <si>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</si>
  <si>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</si>
  <si>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</si>
  <si>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</si>
  <si>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</si>
  <si>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</si>
  <si>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</si>
  <si>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</si>
  <si>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</si>
  <si>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</si>
  <si>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</si>
  <si>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</si>
  <si>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</si>
  <si>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</si>
  <si>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</si>
  <si>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</si>
  <si>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</si>
  <si>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</si>
  <si>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</si>
  <si>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</si>
  <si>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</si>
  <si>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</si>
  <si>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</si>
  <si>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</si>
  <si>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</si>
  <si>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</si>
  <si>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</si>
  <si>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</si>
  <si>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</si>
  <si>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</si>
  <si>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</si>
  <si>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</si>
  <si>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</si>
  <si>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</si>
  <si>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</si>
  <si>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</si>
  <si>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</si>
  <si>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</si>
  <si>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</si>
  <si>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</si>
  <si>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</si>
  <si>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</si>
  <si>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</si>
  <si>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</si>
  <si>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</si>
  <si>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</si>
  <si>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</si>
  <si>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</si>
  <si>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</si>
  <si>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</si>
  <si>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</si>
  <si>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</si>
  <si>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</si>
  <si>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</si>
  <si>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</si>
  <si>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</si>
  <si>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</si>
  <si>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</si>
  <si>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</si>
  <si>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</si>
  <si>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</si>
  <si>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</si>
  <si>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</si>
  <si>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</si>
  <si>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</si>
  <si>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</si>
  <si>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</si>
  <si>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</si>
  <si>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</si>
  <si>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</si>
  <si>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</si>
  <si>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</si>
  <si>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</si>
  <si>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</si>
  <si>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</si>
  <si>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</si>
  <si>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</si>
  <si>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</si>
  <si>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</si>
  <si>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</si>
  <si>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</si>
  <si>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</si>
  <si>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</si>
  <si>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</si>
  <si>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</si>
  <si>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</si>
  <si>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</si>
  <si>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</si>
  <si>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</si>
  <si>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</si>
  <si>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</si>
  <si>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</si>
  <si>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</si>
  <si>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</si>
  <si>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</si>
  <si>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</si>
  <si>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</si>
  <si>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</si>
  <si>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</si>
  <si>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</si>
  <si>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</si>
  <si>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</si>
  <si>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</si>
  <si>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</si>
  <si>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</si>
  <si>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</si>
  <si>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</si>
  <si>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</si>
  <si>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</si>
  <si>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</si>
  <si>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</si>
  <si>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</si>
  <si>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</si>
  <si>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</si>
  <si>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</si>
  <si>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</si>
  <si>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</si>
  <si>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</si>
  <si>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</si>
  <si>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</si>
  <si>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</si>
  <si>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</si>
  <si>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</si>
  <si>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</si>
  <si>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</si>
  <si>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</si>
  <si>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</si>
  <si>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</si>
  <si>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</si>
  <si>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</si>
  <si>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</si>
  <si>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</si>
  <si>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</si>
  <si>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</si>
  <si>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</si>
  <si>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</si>
  <si>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</si>
  <si>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</si>
  <si>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</si>
  <si>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</si>
  <si>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</si>
  <si>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</si>
  <si>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</si>
  <si>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</si>
  <si>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</si>
  <si>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</si>
  <si>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</si>
  <si>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</si>
  <si>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</si>
  <si>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</si>
  <si>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</si>
  <si>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</si>
  <si>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</si>
  <si>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</si>
  <si>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</si>
  <si>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</si>
  <si>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</si>
  <si>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</si>
  <si>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</si>
  <si>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</si>
  <si>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</si>
  <si>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</si>
  <si>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</si>
  <si>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</si>
  <si>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</si>
  <si>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</si>
  <si>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</si>
  <si>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</si>
  <si>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</si>
  <si>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</si>
  <si>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</si>
  <si>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</si>
  <si>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</si>
  <si>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</si>
  <si>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</si>
  <si>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</si>
  <si>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</si>
  <si>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</si>
  <si>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</si>
  <si>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</si>
  <si>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</si>
  <si>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</si>
  <si>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</si>
  <si>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</si>
  <si>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</si>
  <si>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</si>
  <si>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</si>
  <si>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</si>
  <si>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</si>
  <si>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</si>
  <si>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</si>
  <si>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</si>
  <si>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</si>
  <si>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</si>
  <si>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</si>
  <si>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</si>
  <si>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</si>
  <si>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</si>
  <si>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</si>
  <si>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</si>
  <si>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</si>
  <si>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</si>
  <si>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</si>
  <si>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</si>
  <si>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</si>
  <si>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</si>
  <si>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</si>
  <si>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</si>
  <si>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</si>
  <si>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</si>
  <si>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</si>
  <si>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</si>
  <si>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</si>
  <si>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</si>
  <si>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</si>
  <si>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</si>
  <si>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</si>
  <si>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</si>
  <si>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</si>
  <si>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</si>
  <si>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</si>
  <si>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</si>
  <si>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</si>
  <si>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</si>
  <si>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</si>
  <si>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</si>
  <si>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</si>
  <si>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</si>
  <si>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</si>
  <si>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</si>
  <si>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</si>
  <si>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</si>
  <si>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</si>
  <si>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</si>
  <si>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</si>
  <si>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</si>
  <si>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</si>
  <si>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</si>
  <si>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</si>
  <si>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</si>
  <si>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</si>
  <si>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</si>
  <si>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</si>
  <si>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</si>
  <si>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</si>
  <si>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</si>
  <si>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</si>
  <si>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</si>
  <si>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</si>
  <si>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</si>
  <si>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</si>
  <si>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</si>
  <si>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</si>
  <si>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</si>
  <si>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</si>
  <si>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</si>
  <si>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</si>
  <si>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</si>
  <si>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</si>
  <si>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</si>
  <si>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</si>
  <si>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</si>
  <si>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</si>
  <si>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</si>
  <si>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</si>
  <si>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</si>
  <si>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</si>
  <si>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</si>
  <si>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</si>
  <si>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</si>
  <si>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</si>
  <si>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</si>
  <si>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</si>
  <si>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</si>
  <si>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</si>
  <si>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</si>
  <si>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</si>
  <si>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</si>
  <si>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</si>
  <si>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</si>
  <si>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</si>
  <si>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</si>
  <si>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</si>
  <si>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</si>
  <si>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</si>
  <si>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</si>
  <si>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</si>
  <si>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</si>
  <si>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</si>
  <si>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</si>
  <si>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</si>
  <si>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</si>
  <si>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</si>
  <si>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</si>
  <si>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</si>
  <si>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</si>
  <si>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</si>
  <si>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</si>
  <si>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</si>
  <si>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</si>
  <si>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</si>
  <si>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</si>
  <si>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</si>
  <si>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</si>
  <si>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</si>
  <si>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</si>
  <si>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</si>
  <si>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</si>
  <si>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</si>
  <si>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</si>
  <si>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</si>
  <si>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</si>
  <si>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</si>
  <si>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</si>
  <si>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</si>
  <si>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</si>
  <si>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</si>
  <si>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</si>
  <si>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</si>
  <si>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</si>
  <si>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</si>
  <si>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</si>
  <si>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</si>
  <si>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</si>
  <si>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</si>
  <si>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</si>
  <si>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</si>
  <si>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</si>
  <si>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</si>
  <si>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</si>
  <si>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</si>
  <si>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</si>
  <si>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</si>
  <si>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</si>
  <si>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</si>
  <si>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</si>
  <si>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</si>
  <si>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</si>
  <si>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</si>
  <si>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</si>
  <si>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</si>
  <si>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</si>
  <si>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</si>
  <si>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</si>
  <si>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</si>
  <si>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</si>
  <si>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</si>
  <si>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</si>
  <si>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</si>
  <si>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</si>
  <si>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</si>
  <si>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</si>
  <si>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</si>
  <si>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</si>
  <si>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</si>
  <si>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</si>
  <si>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</si>
  <si>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</si>
  <si>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</si>
  <si>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</si>
  <si>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</si>
  <si>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</si>
  <si>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</si>
  <si>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</si>
  <si>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</si>
  <si>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</si>
  <si>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</si>
  <si>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</si>
  <si>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</si>
  <si>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</si>
  <si>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</si>
  <si>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</si>
  <si>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</si>
  <si>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</si>
  <si>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</si>
  <si>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</si>
  <si>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</si>
  <si>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</si>
  <si>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</si>
  <si>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</si>
  <si>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</si>
  <si>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</si>
  <si>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</si>
  <si>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</si>
  <si>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</si>
  <si>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</si>
  <si>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</si>
  <si>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</si>
  <si>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</si>
  <si>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</si>
  <si>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</si>
  <si>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</si>
  <si>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</si>
  <si>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</si>
  <si>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</si>
  <si>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</si>
  <si>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</si>
  <si>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</si>
  <si>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</si>
  <si>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</si>
  <si>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</si>
  <si>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</si>
  <si>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</si>
  <si>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</si>
  <si>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</si>
  <si>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</si>
  <si>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</si>
  <si>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</si>
  <si>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</si>
  <si>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</si>
  <si>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</si>
  <si>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</si>
  <si>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</si>
  <si>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</si>
  <si>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</si>
  <si>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</si>
  <si>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</si>
  <si>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</si>
  <si>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</si>
  <si>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</si>
  <si>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</si>
  <si>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</si>
  <si>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</si>
  <si>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</si>
  <si>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</si>
  <si>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</si>
  <si>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</si>
  <si>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</si>
  <si>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</si>
  <si>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</si>
  <si>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</si>
  <si>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</si>
  <si>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</si>
  <si>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</si>
  <si>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</si>
  <si>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</si>
  <si>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</si>
  <si>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</si>
  <si>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</si>
  <si>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</si>
  <si>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</si>
  <si>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</si>
  <si>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</si>
  <si>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</si>
  <si>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</si>
  <si>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</si>
  <si>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</si>
  <si>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</si>
  <si>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</si>
  <si>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</si>
  <si>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</si>
  <si>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</si>
  <si>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</si>
  <si>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</si>
  <si>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</si>
  <si>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</si>
  <si>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</si>
  <si>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</si>
  <si>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</si>
  <si>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</si>
  <si>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</si>
  <si>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</si>
  <si>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</si>
  <si>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</si>
  <si>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</si>
  <si>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</si>
  <si>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</si>
  <si>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</si>
  <si>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</si>
  <si>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</si>
  <si>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</si>
  <si>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</si>
  <si>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</si>
  <si>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</si>
  <si>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</si>
  <si>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</si>
  <si>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</si>
  <si>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</si>
  <si>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</si>
  <si>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</si>
  <si>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</si>
  <si>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</si>
  <si>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</si>
  <si>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</si>
  <si>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</si>
  <si>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</si>
  <si>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</si>
  <si>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</si>
  <si>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</si>
  <si>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</si>
  <si>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</si>
  <si>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</si>
  <si>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</si>
  <si>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</si>
  <si>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</si>
  <si>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</si>
  <si>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</si>
  <si>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</si>
  <si>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</si>
  <si>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</si>
  <si>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</si>
  <si>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</si>
  <si>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</si>
  <si>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</si>
  <si>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</si>
  <si>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</si>
  <si>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</si>
  <si>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</si>
  <si>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</si>
  <si>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</si>
  <si>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</si>
  <si>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</si>
  <si>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</si>
  <si>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</si>
  <si>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</si>
  <si>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</si>
  <si>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</si>
  <si>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</si>
  <si>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</si>
  <si>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</si>
  <si>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</si>
  <si>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</si>
  <si>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</si>
  <si>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</si>
  <si>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</si>
  <si>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</si>
  <si>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</si>
  <si>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</si>
  <si>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</si>
  <si>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</si>
  <si>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</si>
  <si>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</si>
  <si>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</si>
  <si>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</si>
  <si>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</si>
  <si>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</si>
  <si>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</si>
  <si>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</si>
  <si>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</si>
  <si>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</si>
  <si>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</si>
  <si>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</si>
  <si>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</si>
  <si>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</si>
  <si>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</si>
  <si>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</si>
  <si>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</si>
  <si>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</si>
  <si>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</si>
  <si>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</si>
  <si>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</si>
  <si>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</si>
  <si>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</si>
  <si>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</si>
  <si>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</si>
  <si>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</si>
  <si>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</si>
  <si>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</si>
  <si>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</si>
  <si>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</si>
  <si>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</si>
  <si>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</si>
  <si>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</si>
  <si>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</si>
  <si>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</si>
  <si>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</si>
  <si>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</si>
  <si>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</si>
  <si>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</si>
  <si>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</si>
  <si>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</si>
  <si>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</si>
  <si>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</si>
  <si>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</si>
  <si>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</si>
  <si>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</si>
  <si>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</si>
  <si>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</si>
  <si>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</si>
  <si>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</si>
  <si>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</si>
  <si>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</si>
  <si>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</si>
  <si>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</si>
  <si>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</si>
  <si>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</si>
  <si>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</si>
  <si>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</si>
  <si>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</si>
  <si>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</si>
  <si>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</si>
  <si>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</si>
  <si>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</si>
  <si>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</si>
  <si>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</si>
  <si>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</si>
  <si>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</si>
  <si>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</si>
  <si>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</si>
  <si>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</si>
  <si>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</si>
  <si>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</si>
  <si>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</si>
  <si>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</si>
  <si>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</si>
  <si>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</si>
  <si>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</si>
  <si>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</si>
  <si>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</si>
  <si>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</si>
  <si>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</si>
  <si>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</si>
  <si>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</si>
  <si>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</si>
  <si>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</si>
  <si>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</si>
  <si>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</si>
  <si>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</si>
  <si>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</si>
  <si>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</si>
  <si>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</si>
  <si>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</si>
  <si>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</si>
  <si>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</si>
  <si>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</si>
  <si>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</si>
  <si>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</si>
  <si>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</si>
  <si>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</si>
  <si>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</si>
  <si>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</si>
  <si>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</si>
  <si>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</si>
  <si>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</si>
  <si>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</si>
  <si>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</si>
  <si>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</si>
  <si>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</si>
  <si>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</si>
  <si>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</si>
  <si>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</si>
  <si>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</si>
  <si>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</si>
  <si>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</si>
  <si>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</si>
  <si>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</si>
  <si>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</si>
  <si>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</si>
  <si>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</si>
  <si>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</si>
  <si>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</si>
  <si>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</si>
  <si>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</si>
  <si>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</si>
  <si>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</si>
  <si>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</si>
  <si>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</si>
  <si>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</si>
  <si>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</si>
  <si>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</si>
  <si>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</si>
  <si>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</si>
  <si>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</si>
  <si>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</si>
  <si>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</si>
  <si>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</si>
  <si>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</si>
  <si>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</si>
  <si>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</si>
  <si>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</si>
  <si>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</si>
  <si>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</si>
  <si>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</si>
  <si>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</si>
  <si>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</si>
  <si>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</si>
  <si>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</si>
  <si>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</si>
  <si>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</si>
  <si>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</si>
  <si>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</si>
  <si>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</si>
  <si>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</si>
  <si>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</si>
  <si>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</si>
  <si>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</si>
  <si>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</si>
  <si>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</si>
  <si>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</si>
  <si>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</si>
  <si>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</si>
  <si>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</si>
  <si>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</si>
  <si>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</si>
  <si>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</si>
  <si>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</si>
  <si>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</si>
  <si>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</si>
  <si>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</si>
  <si>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</si>
  <si>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</si>
  <si>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</si>
  <si>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</si>
  <si>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</si>
  <si>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</si>
  <si>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</si>
  <si>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</si>
  <si>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</si>
  <si>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</si>
  <si>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</si>
  <si>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</si>
  <si>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</si>
  <si>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</si>
  <si>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</si>
  <si>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</si>
  <si>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</si>
  <si>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</si>
  <si>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</si>
  <si>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</si>
  <si>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</si>
  <si>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</si>
  <si>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</si>
  <si>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</si>
  <si>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</si>
  <si>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</si>
  <si>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</si>
  <si>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</si>
  <si>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</si>
  <si>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</si>
  <si>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</si>
  <si>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</si>
  <si>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</si>
  <si>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</si>
  <si>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</si>
  <si>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</si>
  <si>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</si>
  <si>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</si>
  <si>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</si>
  <si>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</si>
  <si>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</si>
  <si>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</si>
  <si>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</si>
  <si>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</si>
  <si>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</si>
  <si>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</si>
  <si>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</si>
  <si>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</si>
  <si>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</si>
  <si>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</si>
  <si>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</si>
  <si>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</si>
  <si>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</si>
  <si>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</si>
  <si>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</si>
  <si>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</si>
  <si>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</si>
  <si>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</si>
  <si>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</si>
  <si>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</si>
  <si>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</si>
  <si>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</si>
  <si>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</si>
  <si>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</si>
  <si>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</si>
  <si>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</si>
  <si>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</si>
  <si>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</si>
  <si>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</si>
  <si>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</si>
  <si>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</si>
  <si>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</si>
  <si>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</si>
  <si>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</si>
  <si>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</si>
  <si>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</si>
  <si>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</si>
  <si>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</si>
  <si>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</si>
  <si>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</si>
  <si>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</si>
  <si>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</si>
  <si>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</si>
  <si>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</si>
  <si>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</si>
  <si>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</si>
  <si>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</si>
  <si>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</si>
  <si>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</si>
  <si>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</si>
  <si>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</si>
  <si>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</si>
  <si>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</si>
  <si>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</si>
  <si>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</si>
  <si>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</si>
  <si>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</si>
  <si>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</si>
  <si>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</si>
  <si>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</si>
  <si>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</si>
  <si>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</si>
  <si>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</si>
  <si>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</si>
  <si>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</si>
  <si>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</si>
  <si>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</si>
  <si>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</si>
  <si>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</si>
  <si>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</si>
  <si>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</si>
  <si>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</si>
  <si>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</si>
  <si>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</si>
  <si>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</si>
  <si>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</si>
  <si>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</si>
  <si>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</si>
  <si>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</si>
  <si>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</si>
  <si>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</si>
  <si>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</si>
  <si>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</si>
  <si>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</si>
  <si>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</si>
  <si>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</si>
  <si>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</si>
  <si>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</si>
  <si>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</si>
  <si>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</si>
  <si>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</si>
  <si>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</si>
  <si>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</si>
  <si>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</si>
  <si>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</si>
  <si>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</si>
  <si>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</si>
  <si>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</si>
  <si>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</si>
  <si>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</si>
  <si>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</si>
  <si>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</si>
  <si>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</si>
  <si>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</si>
  <si>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</si>
  <si>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</si>
  <si>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</si>
  <si>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</si>
  <si>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</si>
  <si>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</si>
  <si>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</si>
  <si>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</si>
  <si>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</si>
  <si>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</si>
  <si>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</si>
  <si>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</si>
  <si>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</si>
  <si>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</si>
  <si>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</si>
  <si>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</si>
  <si>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</si>
  <si>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</si>
  <si>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</si>
  <si>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</si>
  <si>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</si>
  <si>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</si>
  <si>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</si>
  <si>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</si>
  <si>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</si>
  <si>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</si>
  <si>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</si>
  <si>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</si>
  <si>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</si>
  <si>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</si>
  <si>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</si>
  <si>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</si>
  <si>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</si>
  <si>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</si>
  <si>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</si>
  <si>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</si>
  <si>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</si>
  <si>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</si>
  <si>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</si>
  <si>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</si>
  <si>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</si>
  <si>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</si>
  <si>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</si>
  <si>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</si>
  <si>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</si>
  <si>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</si>
  <si>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</si>
  <si>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</si>
  <si>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</si>
  <si>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</si>
  <si>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</si>
  <si>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</si>
  <si>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</si>
  <si>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</si>
  <si>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</si>
  <si>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</si>
  <si>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</si>
  <si>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</si>
  <si>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</si>
  <si>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</si>
  <si>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</si>
  <si>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</si>
  <si>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</si>
  <si>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</si>
  <si>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</si>
  <si>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</si>
  <si>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</si>
  <si>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</si>
  <si>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</si>
  <si>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</si>
  <si>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</si>
  <si>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</si>
  <si>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</si>
  <si>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</si>
  <si>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</si>
  <si>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</si>
  <si>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</si>
  <si>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</si>
  <si>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</si>
  <si>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</si>
  <si>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</si>
  <si>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</si>
  <si>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</si>
  <si>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</si>
  <si>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</si>
  <si>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</si>
  <si>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</si>
  <si>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</si>
  <si>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</si>
  <si>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</si>
  <si>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</si>
  <si>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</si>
  <si>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</si>
  <si>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</si>
  <si>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</si>
  <si>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</si>
  <si>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</si>
  <si>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</si>
  <si>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</si>
  <si>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</si>
  <si>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</si>
  <si>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</si>
  <si>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</si>
  <si>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</si>
  <si>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</si>
  <si>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</si>
  <si>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</si>
  <si>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</si>
  <si>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</si>
  <si>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</si>
  <si>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</si>
  <si>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</si>
  <si>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</si>
  <si>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</si>
  <si>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</si>
  <si>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</si>
  <si>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</si>
  <si>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</si>
  <si>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</si>
  <si>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</si>
  <si>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</si>
  <si>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</si>
  <si>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</si>
  <si>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</si>
  <si>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</si>
  <si>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</si>
  <si>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</si>
  <si>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</si>
  <si>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</si>
  <si>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</si>
  <si>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</si>
  <si>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</si>
  <si>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</si>
  <si>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</si>
  <si>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</si>
  <si>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</si>
  <si>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</si>
  <si>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</si>
  <si>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</si>
  <si>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</si>
  <si>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</si>
  <si>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</si>
  <si>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</si>
  <si>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</si>
  <si>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</si>
  <si>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</si>
  <si>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</si>
  <si>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</si>
  <si>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</si>
  <si>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</si>
  <si>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</si>
  <si>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</si>
  <si>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</si>
  <si>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</si>
  <si>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</si>
  <si>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</si>
  <si>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</si>
  <si>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</si>
  <si>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</si>
  <si>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</si>
  <si>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</si>
  <si>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</si>
  <si>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</si>
  <si>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</si>
  <si>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</si>
  <si>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</si>
  <si>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</si>
  <si>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</si>
  <si>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</si>
  <si>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</si>
  <si>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</si>
  <si>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</si>
  <si>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</si>
  <si>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</si>
  <si>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</si>
  <si>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</si>
  <si>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</si>
  <si>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</si>
  <si>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</si>
  <si>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</si>
  <si>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</si>
  <si>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</si>
  <si>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</si>
  <si>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</si>
  <si>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</si>
  <si>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</si>
  <si>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</si>
  <si>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</si>
  <si>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</si>
  <si>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</si>
  <si>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</si>
  <si>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</si>
  <si>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</si>
  <si>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</si>
  <si>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</si>
  <si>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</si>
  <si>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</si>
  <si>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</si>
  <si>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</si>
  <si>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</si>
  <si>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</si>
  <si>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</si>
  <si>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</si>
  <si>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</si>
  <si>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</si>
  <si>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</si>
  <si>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</si>
  <si>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</si>
  <si>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</si>
  <si>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</si>
  <si>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</si>
  <si>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</si>
  <si>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</si>
  <si>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</si>
  <si>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</si>
  <si>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</si>
  <si>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</si>
  <si>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</si>
  <si>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</si>
  <si>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</si>
  <si>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</si>
  <si>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</si>
  <si>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</si>
  <si>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</si>
  <si>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</si>
  <si>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</si>
  <si>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</si>
  <si>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</si>
  <si>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</si>
  <si>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</si>
  <si>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</si>
  <si>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</si>
  <si>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</si>
  <si>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</si>
  <si>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</si>
  <si>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</si>
  <si>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</si>
  <si>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</si>
  <si>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</si>
  <si>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</si>
  <si>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</si>
  <si>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</si>
  <si>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</si>
  <si>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</si>
  <si>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</si>
  <si>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</si>
  <si>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</si>
  <si>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</si>
  <si>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</si>
  <si>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</si>
  <si>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</si>
  <si>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</si>
  <si>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</si>
  <si>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</si>
  <si>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</si>
  <si>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</si>
  <si>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</si>
  <si>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</si>
  <si>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</si>
  <si>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</si>
  <si>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</si>
  <si>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</si>
  <si>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</si>
  <si>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</si>
  <si>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</si>
  <si>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</si>
  <si>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</si>
  <si>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</si>
  <si>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</si>
  <si>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</si>
  <si>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</si>
  <si>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</si>
  <si>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</si>
  <si>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</si>
  <si>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</si>
  <si>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</si>
  <si>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</si>
  <si>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</si>
  <si>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</si>
  <si>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</si>
  <si>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</si>
  <si>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</si>
  <si>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</si>
  <si>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</si>
  <si>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</si>
  <si>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</si>
  <si>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</si>
  <si>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</si>
  <si>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</si>
  <si>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</si>
  <si>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</si>
  <si>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</si>
  <si>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</si>
  <si>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</si>
  <si>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</si>
  <si>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</si>
  <si>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</si>
  <si>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</si>
  <si>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</si>
  <si>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</si>
  <si>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</si>
  <si>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</si>
  <si>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</si>
  <si>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</si>
  <si>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</si>
  <si>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</si>
  <si>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</si>
  <si>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</si>
  <si>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</si>
  <si>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</si>
  <si>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</si>
  <si>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</si>
  <si>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</si>
  <si>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</si>
  <si>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</si>
  <si>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</si>
  <si>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</si>
  <si>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</si>
  <si>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</si>
  <si>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</si>
  <si>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</si>
  <si>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</si>
  <si>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</si>
  <si>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</si>
  <si>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</si>
  <si>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</si>
  <si>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</si>
  <si>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</si>
  <si>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</si>
  <si>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</si>
  <si>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</si>
  <si>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</si>
  <si>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</si>
  <si>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</si>
  <si>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</si>
  <si>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</si>
  <si>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</si>
  <si>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</si>
  <si>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</si>
  <si>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</si>
  <si>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</si>
  <si>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</si>
  <si>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</si>
  <si>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</si>
  <si>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</si>
  <si>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</si>
  <si>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</si>
  <si>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</si>
  <si>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</si>
  <si>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</si>
  <si>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</si>
  <si>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</si>
  <si>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</si>
  <si>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</si>
  <si>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</si>
  <si>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</si>
  <si>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</si>
  <si>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</si>
  <si>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</si>
  <si>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</si>
  <si>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</si>
  <si>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</si>
  <si>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</si>
  <si>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</si>
  <si>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</si>
  <si>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</si>
  <si>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</si>
  <si>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</si>
  <si>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</si>
  <si>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</si>
  <si>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</si>
  <si>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</si>
  <si>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</si>
  <si>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</si>
  <si>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</si>
  <si>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</si>
  <si>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</si>
  <si>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</si>
  <si>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</si>
  <si>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</si>
  <si>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</si>
  <si>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</si>
  <si>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</si>
  <si>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</si>
  <si>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</si>
  <si>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</si>
  <si>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</si>
  <si>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</si>
  <si>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</si>
  <si>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</si>
  <si>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</si>
  <si>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</si>
  <si>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</si>
  <si>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</si>
  <si>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</si>
  <si>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</si>
  <si>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</si>
  <si>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</si>
  <si>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</si>
  <si>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</si>
  <si>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</si>
  <si>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</si>
  <si>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</si>
  <si>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</si>
  <si>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</si>
  <si>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</si>
  <si>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</si>
  <si>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</si>
  <si>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</si>
  <si>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</si>
  <si>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</si>
  <si>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</si>
  <si>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</si>
  <si>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</si>
  <si>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</si>
  <si>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</si>
  <si>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</si>
  <si>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</si>
  <si>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</si>
  <si>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</si>
  <si>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</si>
  <si>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</si>
  <si>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</si>
  <si>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</si>
  <si>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</si>
  <si>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</si>
  <si>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</si>
  <si>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</si>
  <si>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</si>
  <si>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</si>
  <si>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</si>
  <si>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</si>
  <si>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</si>
  <si>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</si>
  <si>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</si>
  <si>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</si>
  <si>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</si>
  <si>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</si>
  <si>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</si>
  <si>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</si>
  <si>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</si>
  <si>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</si>
  <si>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</si>
  <si>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</si>
  <si>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</si>
  <si>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</si>
  <si>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</si>
  <si>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</si>
  <si>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</si>
  <si>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</si>
  <si>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</si>
  <si>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</si>
  <si>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</si>
  <si>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</si>
  <si>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</si>
  <si>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</si>
  <si>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</si>
  <si>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</si>
  <si>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</si>
  <si>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</si>
  <si>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</si>
  <si>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</si>
  <si>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</si>
  <si>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</si>
  <si>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</si>
  <si>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</si>
  <si>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</si>
  <si>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</si>
  <si>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</si>
  <si>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</si>
  <si>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</si>
  <si>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</si>
  <si>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</si>
  <si>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</si>
  <si>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</si>
  <si>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</si>
  <si>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</si>
  <si>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</si>
  <si>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</si>
  <si>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</si>
  <si>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</si>
  <si>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</si>
  <si>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</si>
  <si>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</si>
  <si>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</si>
  <si>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</si>
  <si>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</si>
  <si>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</si>
  <si>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</si>
  <si>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</si>
  <si>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</si>
  <si>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</si>
  <si>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</si>
  <si>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</si>
  <si>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</si>
  <si>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</si>
  <si>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</si>
  <si>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</si>
  <si>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</si>
  <si>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</si>
  <si>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</si>
  <si>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</si>
  <si>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</si>
  <si>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</si>
  <si>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</si>
  <si>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</si>
  <si>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</si>
  <si>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</si>
  <si>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</si>
  <si>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</si>
  <si>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</si>
  <si>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</si>
  <si>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</si>
  <si>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</si>
  <si>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</si>
  <si>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</si>
  <si>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</si>
  <si>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</si>
  <si>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</si>
  <si>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</si>
  <si>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</si>
  <si>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</si>
  <si>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</si>
  <si>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</si>
  <si>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</si>
  <si>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</si>
  <si>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</si>
  <si>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</si>
  <si>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</si>
  <si>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</si>
  <si>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</si>
  <si>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</si>
  <si>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</si>
  <si>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</si>
  <si>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</si>
  <si>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</si>
  <si>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</si>
  <si>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</si>
  <si>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</si>
  <si>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</si>
  <si>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</si>
  <si>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</si>
  <si>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</si>
  <si>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</si>
  <si>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</si>
  <si>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</si>
  <si>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</si>
  <si>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</si>
  <si>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</si>
  <si>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</si>
  <si>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</si>
  <si>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</si>
  <si>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</si>
  <si>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</si>
  <si>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</si>
  <si>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</si>
  <si>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</si>
  <si>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</si>
  <si>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</si>
  <si>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</si>
  <si>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</si>
  <si>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</si>
  <si>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</si>
  <si>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</si>
  <si>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</si>
  <si>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</si>
  <si>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</si>
  <si>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</si>
  <si>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</si>
  <si>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</si>
  <si>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</si>
  <si>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</si>
  <si>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</si>
  <si>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</si>
  <si>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</si>
  <si>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</si>
  <si>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</si>
  <si>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</si>
  <si>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</si>
  <si>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</si>
  <si>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</si>
  <si>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</si>
  <si>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</si>
  <si>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</si>
  <si>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</si>
  <si>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</si>
  <si>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</si>
  <si>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</si>
  <si>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</si>
  <si>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</si>
  <si>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</si>
  <si>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</si>
  <si>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</si>
  <si>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</si>
  <si>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</si>
  <si>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</si>
  <si>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</si>
  <si>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</si>
  <si>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</si>
  <si>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</si>
  <si>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</si>
  <si>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</si>
  <si>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</si>
  <si>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</si>
  <si>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</si>
  <si>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</si>
  <si>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</si>
  <si>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</si>
  <si>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</si>
  <si>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</si>
  <si>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</si>
  <si>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</si>
  <si>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</si>
  <si>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</si>
  <si>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</si>
  <si>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</si>
  <si>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</si>
  <si>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</si>
  <si>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</si>
  <si>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</si>
  <si>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</si>
  <si>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</si>
  <si>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</si>
  <si>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</si>
  <si>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</si>
  <si>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</si>
  <si>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</si>
  <si>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</si>
  <si>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</si>
  <si>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</si>
  <si>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</si>
  <si>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</si>
  <si>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</si>
  <si>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</si>
  <si>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</si>
  <si>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</si>
  <si>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</si>
  <si>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</si>
  <si>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</si>
  <si>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</si>
  <si>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</si>
  <si>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</si>
  <si>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</si>
  <si>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</si>
  <si>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</si>
  <si>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</si>
  <si>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</si>
  <si>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</si>
  <si>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</si>
  <si>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</si>
  <si>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</si>
  <si>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</si>
  <si>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</si>
  <si>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</si>
  <si>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</si>
  <si>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</si>
  <si>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</si>
  <si>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</si>
  <si>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</si>
  <si>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</si>
  <si>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</si>
  <si>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</si>
  <si>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</si>
  <si>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</si>
  <si>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</si>
  <si>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</si>
  <si>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</si>
  <si>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</si>
  <si>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</si>
  <si>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</si>
  <si>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</si>
  <si>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</si>
  <si>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</si>
  <si>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</si>
  <si>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</si>
  <si>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</si>
  <si>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</si>
  <si>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</si>
  <si>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</si>
  <si>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</si>
  <si>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</si>
  <si>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</si>
  <si>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</si>
  <si>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</si>
  <si>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</si>
  <si>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</si>
  <si>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</si>
  <si>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</si>
  <si>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</si>
  <si>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</si>
  <si>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</si>
  <si>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</si>
  <si>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</si>
  <si>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</si>
  <si>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</si>
  <si>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</si>
  <si>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</si>
  <si>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</si>
  <si>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</si>
  <si>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</si>
  <si>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</si>
  <si>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</si>
  <si>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</si>
  <si>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</si>
  <si>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</si>
  <si>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</si>
  <si>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</si>
  <si>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</si>
  <si>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</si>
  <si>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</si>
  <si>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</si>
  <si>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</si>
  <si>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</si>
  <si>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</si>
  <si>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</si>
  <si>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</si>
  <si>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</si>
  <si>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</si>
  <si>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</si>
  <si>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</si>
  <si>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</si>
  <si>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</si>
  <si>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</si>
  <si>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</si>
  <si>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</si>
  <si>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</si>
  <si>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</si>
  <si>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</si>
  <si>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</si>
  <si>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</si>
  <si>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</si>
  <si>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</si>
  <si>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</si>
  <si>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</si>
  <si>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</si>
  <si>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</si>
  <si>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</si>
  <si>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</si>
  <si>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</si>
  <si>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</si>
  <si>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</si>
  <si>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</si>
  <si>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</si>
  <si>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</si>
  <si>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</si>
  <si>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</si>
  <si>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</si>
  <si>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</si>
  <si>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</si>
  <si>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</si>
  <si>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</si>
  <si>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</si>
  <si>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</si>
  <si>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</si>
  <si>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</si>
  <si>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</si>
  <si>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</si>
  <si>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</si>
  <si>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</si>
  <si>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</si>
  <si>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</si>
  <si>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</si>
  <si>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</si>
  <si>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</si>
  <si>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</si>
  <si>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</si>
  <si>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</si>
  <si>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</si>
  <si>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</si>
  <si>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</si>
  <si>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</si>
  <si>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</si>
  <si>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</si>
  <si>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</si>
  <si>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</si>
  <si>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</si>
  <si>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</si>
  <si>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</si>
  <si>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</si>
  <si>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</si>
  <si>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</si>
  <si>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</si>
  <si>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</si>
  <si>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</si>
  <si>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</si>
  <si>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</si>
  <si>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</si>
  <si>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</si>
  <si>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</si>
  <si>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</si>
  <si>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</si>
  <si>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</si>
  <si>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</si>
  <si>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</si>
  <si>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</si>
  <si>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</si>
  <si>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</si>
  <si>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</si>
  <si>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</si>
  <si>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</si>
  <si>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</si>
  <si>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</si>
  <si>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</si>
  <si>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</si>
  <si>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</si>
  <si>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</si>
  <si>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</si>
  <si>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</si>
  <si>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</si>
  <si>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</si>
  <si>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</si>
  <si>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</si>
  <si>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</si>
  <si>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</si>
  <si>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</si>
  <si>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</si>
  <si>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</si>
  <si>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</si>
  <si>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</si>
  <si>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</si>
  <si>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</si>
  <si>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</si>
  <si>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</si>
  <si>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</si>
  <si>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</si>
  <si>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</si>
  <si>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</si>
  <si>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</si>
  <si>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</si>
  <si>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</si>
  <si>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</si>
  <si>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</si>
  <si>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</si>
  <si>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</si>
  <si>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</si>
  <si>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</si>
  <si>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</si>
  <si>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</si>
  <si>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</si>
  <si>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</si>
  <si>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</si>
  <si>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</si>
  <si>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</si>
  <si>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</si>
  <si>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</si>
  <si>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</si>
  <si>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</si>
  <si>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</si>
  <si>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</si>
  <si>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</si>
  <si>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</si>
  <si>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</si>
  <si>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</si>
  <si>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</si>
  <si>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</si>
  <si>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</si>
  <si>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</si>
  <si>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</si>
  <si>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</si>
  <si>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</si>
  <si>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</si>
  <si>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</si>
  <si>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</si>
  <si>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</si>
  <si>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</si>
  <si>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</si>
  <si>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</si>
  <si>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</si>
  <si>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</si>
  <si>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</si>
  <si>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</si>
  <si>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</si>
  <si>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</si>
  <si>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</si>
  <si>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</si>
  <si>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</si>
  <si>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</si>
  <si>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</si>
  <si>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</si>
  <si>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</si>
  <si>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</si>
  <si>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</si>
  <si>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</si>
  <si>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</si>
  <si>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</si>
  <si>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</si>
  <si>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</si>
  <si>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</si>
  <si>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</si>
  <si>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</si>
  <si>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</si>
  <si>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</si>
  <si>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</si>
  <si>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</si>
  <si>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</si>
  <si>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</si>
  <si>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</si>
  <si>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</si>
  <si>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</si>
  <si>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</si>
  <si>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</si>
  <si>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</si>
  <si>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</si>
  <si>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</si>
  <si>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</si>
  <si>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</si>
  <si>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</si>
  <si>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</si>
  <si>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</si>
  <si>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</si>
  <si>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</si>
  <si>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</si>
  <si>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</si>
  <si>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</si>
  <si>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</si>
  <si>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</si>
  <si>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</si>
  <si>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</si>
  <si>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</si>
  <si>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</si>
  <si>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</si>
  <si>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</si>
  <si>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</si>
  <si>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</si>
  <si>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</si>
  <si>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</si>
  <si>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</si>
  <si>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</si>
  <si>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</si>
  <si>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</si>
  <si>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</si>
  <si>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</si>
  <si>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</si>
  <si>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</si>
  <si>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</si>
  <si>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</si>
  <si>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</si>
  <si>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</si>
  <si>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</si>
  <si>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</si>
  <si>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</si>
  <si>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</si>
  <si>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</si>
  <si>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</si>
  <si>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</si>
  <si>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</si>
  <si>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</si>
  <si>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</si>
  <si>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</si>
  <si>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</si>
  <si>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</si>
  <si>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</si>
  <si>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</si>
  <si>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</si>
  <si>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</si>
  <si>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</si>
  <si>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</si>
  <si>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</si>
  <si>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</si>
  <si>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</si>
  <si>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</si>
  <si>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</si>
  <si>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</si>
  <si>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</si>
  <si>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</si>
  <si>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</si>
  <si>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</si>
  <si>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</si>
  <si>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</si>
  <si>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</si>
  <si>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</si>
  <si>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</si>
  <si>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</si>
  <si>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</si>
  <si>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</si>
  <si>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</si>
  <si>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</si>
  <si>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</si>
  <si>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</si>
  <si>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</si>
  <si>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</si>
  <si>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</si>
  <si>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</si>
  <si>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</si>
  <si>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</si>
  <si>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</si>
  <si>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</si>
  <si>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</si>
  <si>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</si>
  <si>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</si>
  <si>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</si>
  <si>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</si>
  <si>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</si>
  <si>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</si>
  <si>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</si>
  <si>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</si>
  <si>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</si>
  <si>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</si>
  <si>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</si>
  <si>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</si>
  <si>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</si>
  <si>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</si>
  <si>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</si>
  <si>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</si>
  <si>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</si>
  <si>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</si>
  <si>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</si>
  <si>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</si>
  <si>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</si>
  <si>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</si>
  <si>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</si>
  <si>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</si>
  <si>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</si>
  <si>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</si>
  <si>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</si>
  <si>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</si>
  <si>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</si>
  <si>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</si>
  <si>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</si>
  <si>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</si>
  <si>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</si>
  <si>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</si>
  <si>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</si>
  <si>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</si>
  <si>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</si>
  <si>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</si>
  <si>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</si>
  <si>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</si>
  <si>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</si>
  <si>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</si>
  <si>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</si>
  <si>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</si>
  <si>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</si>
  <si>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</si>
  <si>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</si>
  <si>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</si>
  <si>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</si>
  <si>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</si>
  <si>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</si>
  <si>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</si>
  <si>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</si>
  <si>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</si>
  <si>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</si>
  <si>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</si>
  <si>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</si>
  <si>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</si>
  <si>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</si>
  <si>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</si>
  <si>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</si>
  <si>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</si>
  <si>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</si>
  <si>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</si>
  <si>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</si>
  <si>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</si>
  <si>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</si>
  <si>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</si>
  <si>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</si>
  <si>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</si>
  <si>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</si>
  <si>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</si>
  <si>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</si>
  <si>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</si>
  <si>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</si>
  <si>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</si>
  <si>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</si>
  <si>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</si>
  <si>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</si>
  <si>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</si>
  <si>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</si>
  <si>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</si>
  <si>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</si>
  <si>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</si>
  <si>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</si>
  <si>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</si>
  <si>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</si>
  <si>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</si>
  <si>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</si>
  <si>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</si>
  <si>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</si>
  <si>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</si>
  <si>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</si>
  <si>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</si>
  <si>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</si>
  <si>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</si>
  <si>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</si>
  <si>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</si>
  <si>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</si>
  <si>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</si>
  <si>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</si>
  <si>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</si>
  <si>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</si>
  <si>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</si>
  <si>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</si>
  <si>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</si>
  <si>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</si>
  <si>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</si>
  <si>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</si>
  <si>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</si>
  <si>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</si>
  <si>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</si>
  <si>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</si>
  <si>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</si>
  <si>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</si>
  <si>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</si>
  <si>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</si>
  <si>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</si>
  <si>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</si>
  <si>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</si>
  <si>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</si>
  <si>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</si>
  <si>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</si>
  <si>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</si>
  <si>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</si>
  <si>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</si>
  <si>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</si>
  <si>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</si>
  <si>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</si>
  <si>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</si>
  <si>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</si>
  <si>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</si>
  <si>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</si>
  <si>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</si>
  <si>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</si>
  <si>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</si>
  <si>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</si>
  <si>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</si>
  <si>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</si>
  <si>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</si>
  <si>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</si>
  <si>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</si>
  <si>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</si>
  <si>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</si>
  <si>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</si>
  <si>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</si>
  <si>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</si>
  <si>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</si>
  <si>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</si>
  <si>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</si>
  <si>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</si>
  <si>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</si>
  <si>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</si>
  <si>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</si>
  <si>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</si>
  <si>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</si>
  <si>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</si>
  <si>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</si>
  <si>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</si>
  <si>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</si>
  <si>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</si>
  <si>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</si>
  <si>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</si>
  <si>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</si>
  <si>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</si>
  <si>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</si>
  <si>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</si>
  <si>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</si>
  <si>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</si>
  <si>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</si>
  <si>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</si>
  <si>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</si>
  <si>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</si>
  <si>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</si>
  <si>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</si>
  <si>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</si>
  <si>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</si>
  <si>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</si>
  <si>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</si>
  <si>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</si>
  <si>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</si>
  <si>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</si>
  <si>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</si>
  <si>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</si>
  <si>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</si>
  <si>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</si>
  <si>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</si>
  <si>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</si>
  <si>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</si>
  <si>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</si>
  <si>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</si>
  <si>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</si>
  <si>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</si>
  <si>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</si>
  <si>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</si>
  <si>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</si>
  <si>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</si>
  <si>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</si>
  <si>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</si>
  <si>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</si>
  <si>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</si>
  <si>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</si>
  <si>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</si>
  <si>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</si>
  <si>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</si>
  <si>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</si>
  <si>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</si>
  <si>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</si>
  <si>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</si>
  <si>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</si>
  <si>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</si>
  <si>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</si>
  <si>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</si>
  <si>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</si>
  <si>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</si>
  <si>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</si>
  <si>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</si>
  <si>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</si>
  <si>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</si>
  <si>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</si>
  <si>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</si>
  <si>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</si>
  <si>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</si>
  <si>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</si>
  <si>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</si>
  <si>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</si>
  <si>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</si>
  <si>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</si>
  <si>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</si>
  <si>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</si>
  <si>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</si>
  <si>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</si>
  <si>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</si>
  <si>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</si>
  <si>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</si>
  <si>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</si>
  <si>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</si>
  <si>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</si>
  <si>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</si>
  <si>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</si>
  <si>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</si>
  <si>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</si>
  <si>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</si>
  <si>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</si>
  <si>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</si>
  <si>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</si>
  <si>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</si>
  <si>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</si>
  <si>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</si>
  <si>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</si>
  <si>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</si>
  <si>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</si>
  <si>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</si>
  <si>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</si>
  <si>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</si>
  <si>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</si>
  <si>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</si>
  <si>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</si>
  <si>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</si>
  <si>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</si>
  <si>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</si>
  <si>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</si>
  <si>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</si>
  <si>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</si>
  <si>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</si>
  <si>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</si>
  <si>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</si>
  <si>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</si>
  <si>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</si>
  <si>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</si>
  <si>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</si>
  <si>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</si>
  <si>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</si>
  <si>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</si>
  <si>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</si>
  <si>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</si>
  <si>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</si>
  <si>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</si>
  <si>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</si>
  <si>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</si>
  <si>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</si>
  <si>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</si>
  <si>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</si>
  <si>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</si>
  <si>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</si>
  <si>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</si>
  <si>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</si>
  <si>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</si>
  <si>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</si>
  <si>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</si>
  <si>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</si>
  <si>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</si>
  <si>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</si>
  <si>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</si>
  <si>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</si>
  <si>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</si>
  <si>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</si>
  <si>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</si>
  <si>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</si>
  <si>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</si>
  <si>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</si>
  <si>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</si>
  <si>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</si>
  <si>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</si>
  <si>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</si>
  <si>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</si>
  <si>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</si>
  <si>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</si>
  <si>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</si>
  <si>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</si>
  <si>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</si>
  <si>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</si>
  <si>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</si>
  <si>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</si>
  <si>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</si>
  <si>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</si>
  <si>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</si>
  <si>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</si>
  <si>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</si>
  <si>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</si>
  <si>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</si>
  <si>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</si>
  <si>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</si>
  <si>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</si>
  <si>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</si>
  <si>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</si>
  <si>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</si>
  <si>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</si>
  <si>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</si>
  <si>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</si>
  <si>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</si>
  <si>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</si>
  <si>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</si>
  <si>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</si>
  <si>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</si>
  <si>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</si>
  <si>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</si>
  <si>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</si>
  <si>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</si>
  <si>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</si>
  <si>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</si>
  <si>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</si>
  <si>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</si>
  <si>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</si>
  <si>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</si>
  <si>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</si>
  <si>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</si>
  <si>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</si>
  <si>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</si>
  <si>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</si>
  <si>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</si>
  <si>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</si>
  <si>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</si>
  <si>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</si>
  <si>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</si>
  <si>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</si>
  <si>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</si>
  <si>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</si>
  <si>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</si>
  <si>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</si>
  <si>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</si>
  <si>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</si>
  <si>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</si>
  <si>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</si>
  <si>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</si>
  <si>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</si>
  <si>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</si>
  <si>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</si>
  <si>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</si>
  <si>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</si>
  <si>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</si>
  <si>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</si>
  <si>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</si>
  <si>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</si>
  <si>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</si>
  <si>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</si>
  <si>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</si>
  <si>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</si>
  <si>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</si>
  <si>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</si>
  <si>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</si>
  <si>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</si>
  <si>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</si>
  <si>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</si>
  <si>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</si>
  <si>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</si>
  <si>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</si>
  <si>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</si>
  <si>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</si>
  <si>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</si>
  <si>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</si>
  <si>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</si>
  <si>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</si>
  <si>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</si>
  <si>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</si>
  <si>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</si>
  <si>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</si>
  <si>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</si>
  <si>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</si>
  <si>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</si>
  <si>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</si>
  <si>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</si>
  <si>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</si>
  <si>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</si>
  <si>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</si>
  <si>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</si>
  <si>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</si>
  <si>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</si>
  <si>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</si>
  <si>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</si>
  <si>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</si>
  <si>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</si>
  <si>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</si>
  <si>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</si>
  <si>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</si>
  <si>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</si>
  <si>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</si>
  <si>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</si>
  <si>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</si>
  <si>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</si>
  <si>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</si>
  <si>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</si>
  <si>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</si>
  <si>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</si>
  <si>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</si>
  <si>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</si>
  <si>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</si>
  <si>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</si>
  <si>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</si>
  <si>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</si>
  <si>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</si>
  <si>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</si>
  <si>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</si>
  <si>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</si>
  <si>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</si>
  <si>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</si>
  <si>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</si>
  <si>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</si>
  <si>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</si>
  <si>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</si>
  <si>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</si>
  <si>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</si>
  <si>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</si>
  <si>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</si>
  <si>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</si>
  <si>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</si>
  <si>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</si>
  <si>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</si>
  <si>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</si>
  <si>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</si>
  <si>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</si>
  <si>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</si>
  <si>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</si>
  <si>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</si>
  <si>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</si>
  <si>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</si>
  <si>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</si>
  <si>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</si>
  <si>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</si>
  <si>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</si>
  <si>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</si>
  <si>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</si>
  <si>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</si>
  <si>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</si>
  <si>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</si>
  <si>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</si>
  <si>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</si>
  <si>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</si>
  <si>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</si>
  <si>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</si>
  <si>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</si>
  <si>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</si>
  <si>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</si>
  <si>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</si>
  <si>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</si>
  <si>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</si>
  <si>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</si>
  <si>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</si>
  <si>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</si>
  <si>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</si>
  <si>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</si>
  <si>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</si>
  <si>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</si>
  <si>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</si>
  <si>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</si>
  <si>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</si>
  <si>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</si>
  <si>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</si>
  <si>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</si>
  <si>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</si>
  <si>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</si>
  <si>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</si>
  <si>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</si>
  <si>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</si>
  <si>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</si>
  <si>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</si>
  <si>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</si>
  <si>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</si>
  <si>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</si>
  <si>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</si>
  <si>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</si>
  <si>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</si>
  <si>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</si>
  <si>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</si>
  <si>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</si>
  <si>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</si>
  <si>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</si>
  <si>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</si>
  <si>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</si>
  <si>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</si>
  <si>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</si>
  <si>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</si>
  <si>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</si>
  <si>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</si>
  <si>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</si>
  <si>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</si>
  <si>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</si>
  <si>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</si>
  <si>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</si>
  <si>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</si>
  <si>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</si>
  <si>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</si>
  <si>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</si>
  <si>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</si>
  <si>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</si>
  <si>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</si>
  <si>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</si>
  <si>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</si>
  <si>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</si>
  <si>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</si>
  <si>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</si>
  <si>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</si>
  <si>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</si>
  <si>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</si>
  <si>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</si>
  <si>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</si>
  <si>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</si>
  <si>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</si>
  <si>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</si>
  <si>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</si>
  <si>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</si>
  <si>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</si>
  <si>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</si>
  <si>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</si>
  <si>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</si>
  <si>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</si>
  <si>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</si>
  <si>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</si>
  <si>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</si>
  <si>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</si>
  <si>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</si>
  <si>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</si>
  <si>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</si>
  <si>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</si>
  <si>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</si>
  <si>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</si>
  <si>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</si>
  <si>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</si>
  <si>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</si>
  <si>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</si>
  <si>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</si>
  <si>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</si>
  <si>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</si>
  <si>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</si>
  <si>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</si>
  <si>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</si>
  <si>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</si>
  <si>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</si>
  <si>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</si>
  <si>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</si>
  <si>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</si>
  <si>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</si>
  <si>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</si>
  <si>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</si>
  <si>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</si>
  <si>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</si>
  <si>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</si>
  <si>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</si>
  <si>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</si>
  <si>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</si>
  <si>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</si>
  <si>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</si>
  <si>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</si>
  <si>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</si>
  <si>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</si>
  <si>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</si>
  <si>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</si>
  <si>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</si>
  <si>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</si>
  <si>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</si>
  <si>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</si>
  <si>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</si>
  <si>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</si>
  <si>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</si>
  <si>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</si>
  <si>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</si>
  <si>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</si>
  <si>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</si>
  <si>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</si>
  <si>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</si>
  <si>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</si>
  <si>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</si>
  <si>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</si>
  <si>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</si>
  <si>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</si>
  <si>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</si>
  <si>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</si>
  <si>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</si>
  <si>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</si>
  <si>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</si>
  <si>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</si>
  <si>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</si>
  <si>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</si>
  <si>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</si>
  <si>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</si>
  <si>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</si>
  <si>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</si>
  <si>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</si>
  <si>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</si>
  <si>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</si>
  <si>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</si>
  <si>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</si>
  <si>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</si>
  <si>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</si>
  <si>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</si>
  <si>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</si>
  <si>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</si>
  <si>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</si>
  <si>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</si>
  <si>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</si>
  <si>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</si>
  <si>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</si>
  <si>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</si>
  <si>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</si>
  <si>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</si>
  <si>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</si>
  <si>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</si>
  <si>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</si>
  <si>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</si>
  <si>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</si>
  <si>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</si>
  <si>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</si>
  <si>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</si>
  <si>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</si>
  <si>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</si>
  <si>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</si>
  <si>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</si>
  <si>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</si>
  <si>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</si>
  <si>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</si>
  <si>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</si>
  <si>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</si>
  <si>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</si>
  <si>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</si>
  <si>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</si>
  <si>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</si>
  <si>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</si>
  <si>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</si>
  <si>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</si>
  <si>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</si>
  <si>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</si>
  <si>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</si>
  <si>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</si>
  <si>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</si>
  <si>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</si>
  <si>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</si>
  <si>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</si>
  <si>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</si>
  <si>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</si>
  <si>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</si>
  <si>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</si>
  <si>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</si>
  <si>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</si>
  <si>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</si>
  <si>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</si>
  <si>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</si>
  <si>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</si>
  <si>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</si>
  <si>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</si>
  <si>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</si>
  <si>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</si>
  <si>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</si>
  <si>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</si>
  <si>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</si>
  <si>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</si>
  <si>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</si>
  <si>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</si>
  <si>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</si>
  <si>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</si>
  <si>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</si>
  <si>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</si>
  <si>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</si>
  <si>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</si>
  <si>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</si>
  <si>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</si>
  <si>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</si>
  <si>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</si>
  <si>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</si>
  <si>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</si>
  <si>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</si>
  <si>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</si>
  <si>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</si>
  <si>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</si>
  <si>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</si>
  <si>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</si>
  <si>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</si>
  <si>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</si>
  <si>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</si>
  <si>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</si>
  <si>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</si>
  <si>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</si>
  <si>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</si>
  <si>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</si>
  <si>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</si>
  <si>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</si>
  <si>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</si>
  <si>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</si>
  <si>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</si>
  <si>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</si>
  <si>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</si>
  <si>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</si>
  <si>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</si>
  <si>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</si>
  <si>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</si>
  <si>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</si>
  <si>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</si>
  <si>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</si>
  <si>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</si>
  <si>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</si>
  <si>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</si>
  <si>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</si>
  <si>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</si>
  <si>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</si>
  <si>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</si>
  <si>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</si>
  <si>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</si>
  <si>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</si>
  <si>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</si>
  <si>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</si>
  <si>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</si>
  <si>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</si>
  <si>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</si>
  <si>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</si>
  <si>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</si>
  <si>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</si>
  <si>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</si>
  <si>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</si>
  <si>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</si>
  <si>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</si>
  <si>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</si>
  <si>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</si>
  <si>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</si>
  <si>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</si>
  <si>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</si>
  <si>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</si>
  <si>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</si>
  <si>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</si>
  <si>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</si>
  <si>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</si>
  <si>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</si>
  <si>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</si>
  <si>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</si>
  <si>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</si>
  <si>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</si>
  <si>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</si>
  <si>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</si>
  <si>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</si>
  <si>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</si>
  <si>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</si>
  <si>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</si>
  <si>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</si>
  <si>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</si>
  <si>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</si>
  <si>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</si>
  <si>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</si>
  <si>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</si>
  <si>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</si>
  <si>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</si>
  <si>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</si>
  <si>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</si>
  <si>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</si>
  <si>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</si>
  <si>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</si>
  <si>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</si>
  <si>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</si>
  <si>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</si>
  <si>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</si>
  <si>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</si>
  <si>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</si>
  <si>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</si>
  <si>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</si>
  <si>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</si>
  <si>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</si>
  <si>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</si>
  <si>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</si>
  <si>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</si>
  <si>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</si>
  <si>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</si>
  <si>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</si>
  <si>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</si>
  <si>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</si>
  <si>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</si>
  <si>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</si>
  <si>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</si>
  <si>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</si>
  <si>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</si>
  <si>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</si>
  <si>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</si>
  <si>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</si>
  <si>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</si>
  <si>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</si>
  <si>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</si>
  <si>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</si>
  <si>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</si>
  <si>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</si>
  <si>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</si>
  <si>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</si>
  <si>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</si>
  <si>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</si>
  <si>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</si>
  <si>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</si>
  <si>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</si>
  <si>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</si>
  <si>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</si>
  <si>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</si>
  <si>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</si>
  <si>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</si>
  <si>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</si>
  <si>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</si>
  <si>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</si>
  <si>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</si>
  <si>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</si>
  <si>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</si>
  <si>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</si>
  <si>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</si>
  <si>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</si>
  <si>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</si>
  <si>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</si>
  <si>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</si>
  <si>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</si>
  <si>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</si>
  <si>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</si>
  <si>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</si>
  <si>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</si>
  <si>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</si>
  <si>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</si>
  <si>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</si>
  <si>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</si>
  <si>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</si>
  <si>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</si>
  <si>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</si>
  <si>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</si>
  <si>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</si>
  <si>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</si>
  <si>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</si>
  <si>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</si>
  <si>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</si>
  <si>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</si>
  <si>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</si>
  <si>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</si>
  <si>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</si>
  <si>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</si>
  <si>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</si>
  <si>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</si>
  <si>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</si>
  <si>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</si>
  <si>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</si>
  <si>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</si>
  <si>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</si>
  <si>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</si>
  <si>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</si>
  <si>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</si>
  <si>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</si>
  <si>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</si>
  <si>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</si>
  <si>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</si>
  <si>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</si>
  <si>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</si>
  <si>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</si>
  <si>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</si>
  <si>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</si>
  <si>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</si>
  <si>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</si>
  <si>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</si>
  <si>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</si>
  <si>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</si>
  <si>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</si>
  <si>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</si>
  <si>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</si>
  <si>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</si>
  <si>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</si>
  <si>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</si>
  <si>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</si>
  <si>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</si>
  <si>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</si>
  <si>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</si>
  <si>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</si>
  <si>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</si>
  <si>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</si>
  <si>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</si>
  <si>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</si>
  <si>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</si>
  <si>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</si>
  <si>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</si>
  <si>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</si>
  <si>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</si>
  <si>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</si>
  <si>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</si>
  <si>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</si>
  <si>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</si>
  <si>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</si>
  <si>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</si>
  <si>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</si>
  <si>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</si>
  <si>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</si>
  <si>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</si>
  <si>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</si>
  <si>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</si>
  <si>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</si>
  <si>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</si>
  <si>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</si>
  <si>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</si>
  <si>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</si>
  <si>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</si>
  <si>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</si>
  <si>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</si>
  <si>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</si>
  <si>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</si>
  <si>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</si>
  <si>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</si>
  <si>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</si>
  <si>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</si>
  <si>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</si>
  <si>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</si>
  <si>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</si>
  <si>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</si>
  <si>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</si>
  <si>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</si>
  <si>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</si>
  <si>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</si>
  <si>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</si>
  <si>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</si>
  <si>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</si>
  <si>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</si>
  <si>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</si>
  <si>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</si>
  <si>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</si>
  <si>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</si>
  <si>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</si>
  <si>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</si>
  <si>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</si>
  <si>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</si>
  <si>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</si>
  <si>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</si>
  <si>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</si>
  <si>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</si>
  <si>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</si>
  <si>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</si>
  <si>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</si>
  <si>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</si>
  <si>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</si>
  <si>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</si>
  <si>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</si>
  <si>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</si>
  <si>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</si>
  <si>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</si>
  <si>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</si>
  <si>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</si>
  <si>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</si>
  <si>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</si>
  <si>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</si>
  <si>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</si>
  <si>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</si>
  <si>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</si>
  <si>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</si>
  <si>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</si>
  <si>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</si>
  <si>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</si>
  <si>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</si>
  <si>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</si>
  <si>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</si>
  <si>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</si>
  <si>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</si>
  <si>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</si>
  <si>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</si>
  <si>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</si>
  <si>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</si>
  <si>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</si>
  <si>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</si>
  <si>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</si>
  <si>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</si>
  <si>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</si>
  <si>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</si>
  <si>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</si>
  <si>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</si>
  <si>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</si>
  <si>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</si>
  <si>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</si>
  <si>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</si>
  <si>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</si>
  <si>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</si>
  <si>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</si>
  <si>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</si>
  <si>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</si>
  <si>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</si>
  <si>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</si>
  <si>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</si>
  <si>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</si>
  <si>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</si>
  <si>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</si>
  <si>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</si>
  <si>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</si>
  <si>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</si>
  <si>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</si>
  <si>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</si>
  <si>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</si>
  <si>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</si>
  <si>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</si>
  <si>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</si>
  <si>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</si>
  <si>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</si>
  <si>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</si>
  <si>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</si>
  <si>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</si>
  <si>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</si>
  <si>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</si>
  <si>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</si>
  <si>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</si>
  <si>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</si>
  <si>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</si>
  <si>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</si>
  <si>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</si>
  <si>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</si>
  <si>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</si>
  <si>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</si>
  <si>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</si>
  <si>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</si>
  <si>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</si>
  <si>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</si>
  <si>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</si>
  <si>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</si>
  <si>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</si>
  <si>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</si>
  <si>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</si>
  <si>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</si>
  <si>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</si>
  <si>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</si>
  <si>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</si>
  <si>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</si>
  <si>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</si>
  <si>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</si>
  <si>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</si>
  <si>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</si>
  <si>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</si>
  <si>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</si>
  <si>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</si>
  <si>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</si>
  <si>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</si>
  <si>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</si>
  <si>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</si>
  <si>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</si>
  <si>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</si>
  <si>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</si>
  <si>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</si>
  <si>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</si>
  <si>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</si>
  <si>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</si>
  <si>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</si>
  <si>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</si>
  <si>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</si>
  <si>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</si>
  <si>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</si>
  <si>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</si>
  <si>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</si>
  <si>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</si>
  <si>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</si>
  <si>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</si>
  <si>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</si>
  <si>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</si>
  <si>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</si>
  <si>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</si>
  <si>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</si>
  <si>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</si>
  <si>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</si>
  <si>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</si>
  <si>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</si>
  <si>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</si>
  <si>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</si>
  <si>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</si>
  <si>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</si>
  <si>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</si>
  <si>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</si>
  <si>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</si>
  <si>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</si>
  <si>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</si>
  <si>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</si>
  <si>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</si>
  <si>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</si>
  <si>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</si>
  <si>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</si>
  <si>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</si>
  <si>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</si>
  <si>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</si>
  <si>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</si>
  <si>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</si>
  <si>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</si>
  <si>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</si>
  <si>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</si>
  <si>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</si>
  <si>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</si>
  <si>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</si>
  <si>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</si>
  <si>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</si>
  <si>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</si>
  <si>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</si>
  <si>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</si>
  <si>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</si>
  <si>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</si>
  <si>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</si>
  <si>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</si>
  <si>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</si>
  <si>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</si>
  <si>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</si>
  <si>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</si>
  <si>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</si>
  <si>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</si>
  <si>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</si>
  <si>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</si>
  <si>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</si>
  <si>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</si>
  <si>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</si>
  <si>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</si>
  <si>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</si>
  <si>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</si>
  <si>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</si>
  <si>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</si>
  <si>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</si>
  <si>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</si>
  <si>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</si>
  <si>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</si>
  <si>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</si>
  <si>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</si>
  <si>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</si>
  <si>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</si>
  <si>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</si>
  <si>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</si>
  <si>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</si>
  <si>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</si>
  <si>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</si>
  <si>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</si>
  <si>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</si>
  <si>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</si>
  <si>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</si>
  <si>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</si>
  <si>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</si>
  <si>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</si>
  <si>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</si>
  <si>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</si>
  <si>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</si>
  <si>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</si>
  <si>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</si>
  <si>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</si>
  <si>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</si>
  <si>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</si>
  <si>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</si>
  <si>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</si>
  <si>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</si>
  <si>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</si>
  <si>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</si>
  <si>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</si>
  <si>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</si>
  <si>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</si>
  <si>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</si>
  <si>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</si>
  <si>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</si>
  <si>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</si>
  <si>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</si>
  <si>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</si>
  <si>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</si>
  <si>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</si>
  <si>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</si>
  <si>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</si>
  <si>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</si>
  <si>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</si>
  <si>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</si>
  <si>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</si>
  <si>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</si>
  <si>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</si>
  <si>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</si>
  <si>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</si>
  <si>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</si>
  <si>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</si>
  <si>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</si>
  <si>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</si>
  <si>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</si>
  <si>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</si>
  <si>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</si>
  <si>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</si>
  <si>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</si>
  <si>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</si>
  <si>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</si>
  <si>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</si>
  <si>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</si>
  <si>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</si>
  <si>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</si>
  <si>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</si>
  <si>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</si>
  <si>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</si>
  <si>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</si>
  <si>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</si>
  <si>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</si>
  <si>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</si>
  <si>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</si>
  <si>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</si>
  <si>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</si>
  <si>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</si>
  <si>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</si>
  <si>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</si>
  <si>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</si>
  <si>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</si>
  <si>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</si>
  <si>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</si>
  <si>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</si>
  <si>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</si>
  <si>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</si>
  <si>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</si>
  <si>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</si>
  <si>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</si>
  <si>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</si>
  <si>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</si>
  <si>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</si>
  <si>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</si>
  <si>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</si>
  <si>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</si>
  <si>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</si>
  <si>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</si>
  <si>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</si>
  <si>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</si>
  <si>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</si>
  <si>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</si>
  <si>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</si>
  <si>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</si>
  <si>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</si>
  <si>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</si>
  <si>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</si>
  <si>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</si>
  <si>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</si>
  <si>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</si>
  <si>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</si>
  <si>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</si>
  <si>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</si>
  <si>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</si>
  <si>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</si>
  <si>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</si>
  <si>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</si>
  <si>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</si>
  <si>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</si>
  <si>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</si>
  <si>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</si>
  <si>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</si>
  <si>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</si>
  <si>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</si>
  <si>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</si>
  <si>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</si>
  <si>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</si>
  <si>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</si>
  <si>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</si>
  <si>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</si>
  <si>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</si>
  <si>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</si>
  <si>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</si>
  <si>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</si>
  <si>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</si>
  <si>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</si>
  <si>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</si>
  <si>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</si>
  <si>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</si>
  <si>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</si>
  <si>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</si>
  <si>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</si>
  <si>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</si>
  <si>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</si>
  <si>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</si>
  <si>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</si>
  <si>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</si>
  <si>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</si>
  <si>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</si>
  <si>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</si>
  <si>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</si>
  <si>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</si>
  <si>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</si>
  <si>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</si>
  <si>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</si>
  <si>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</si>
  <si>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</si>
  <si>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</si>
  <si>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</si>
  <si>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</si>
  <si>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</si>
  <si>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</si>
  <si>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</si>
  <si>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</si>
  <si>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</si>
  <si>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</si>
  <si>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</si>
  <si>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</si>
  <si>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</si>
  <si>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</si>
  <si>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</si>
  <si>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</si>
  <si>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</si>
  <si>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</si>
  <si>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</si>
  <si>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</si>
  <si>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</si>
  <si>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</si>
  <si>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</si>
  <si>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</si>
  <si>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</si>
  <si>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</si>
  <si>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</si>
  <si>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</si>
  <si>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</si>
  <si>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</si>
  <si>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</si>
  <si>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</si>
  <si>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</si>
  <si>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</si>
  <si>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</si>
  <si>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</si>
  <si>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</si>
  <si>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</si>
  <si>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</si>
  <si>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</si>
  <si>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</si>
  <si>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</si>
  <si>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</si>
  <si>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</si>
  <si>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</si>
  <si>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</si>
  <si>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</si>
  <si>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</si>
  <si>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</si>
  <si>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</si>
  <si>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</si>
  <si>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</si>
  <si>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</si>
  <si>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</si>
  <si>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</si>
  <si>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</si>
  <si>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</si>
  <si>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</si>
  <si>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</si>
  <si>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</si>
  <si>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</si>
  <si>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</si>
  <si>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</si>
  <si>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</si>
  <si>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</si>
  <si>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</si>
  <si>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</si>
  <si>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</si>
  <si>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</si>
  <si>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</si>
  <si>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</si>
  <si>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</si>
  <si>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</si>
  <si>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</si>
  <si>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</si>
  <si>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</si>
  <si>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</si>
  <si>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</si>
  <si>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</si>
  <si>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</si>
  <si>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</si>
  <si>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</si>
  <si>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</si>
  <si>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</si>
  <si>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</si>
  <si>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</si>
  <si>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</si>
  <si>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</si>
  <si>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</si>
  <si>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</si>
  <si>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</si>
  <si>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</si>
  <si>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</si>
  <si>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</si>
  <si>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</si>
  <si>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</si>
  <si>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</si>
  <si>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</si>
  <si>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</si>
  <si>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</si>
  <si>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</si>
  <si>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</si>
  <si>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</si>
  <si>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</si>
  <si>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</si>
  <si>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</si>
  <si>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</si>
  <si>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</si>
  <si>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</si>
  <si>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</si>
  <si>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</si>
  <si>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</si>
  <si>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</si>
  <si>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</si>
  <si>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</si>
  <si>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</si>
  <si>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</si>
  <si>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</si>
  <si>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</si>
  <si>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</si>
  <si>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</si>
  <si>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</si>
  <si>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</si>
  <si>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</si>
  <si>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</si>
  <si>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</si>
  <si>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</si>
  <si>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</si>
  <si>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</si>
  <si>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</si>
  <si>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</si>
  <si>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</si>
  <si>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</si>
  <si>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</si>
  <si>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</si>
  <si>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</si>
  <si>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</si>
  <si>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</si>
  <si>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</si>
  <si>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</si>
  <si>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</si>
  <si>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</si>
  <si>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</si>
  <si>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</si>
  <si>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</si>
  <si>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</si>
  <si>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</si>
  <si>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</si>
  <si>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</si>
  <si>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</si>
  <si>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</si>
  <si>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</si>
  <si>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</si>
  <si>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</si>
  <si>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</si>
  <si>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</si>
  <si>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</si>
  <si>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</si>
  <si>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</si>
  <si>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</si>
  <si>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</si>
  <si>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</si>
  <si>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</si>
  <si>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</si>
  <si>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</si>
  <si>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</si>
  <si>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</si>
  <si>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</si>
  <si>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</si>
  <si>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</si>
  <si>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</si>
  <si>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</si>
  <si>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</si>
  <si>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</si>
  <si>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</si>
  <si>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</si>
  <si>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</si>
  <si>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</si>
  <si>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</si>
  <si>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</si>
  <si>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</si>
  <si>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</si>
  <si>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</si>
  <si>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</si>
  <si>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</si>
  <si>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</si>
  <si>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</si>
  <si>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</si>
  <si>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</si>
  <si>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</si>
  <si>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</si>
  <si>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</si>
  <si>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</si>
  <si>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</si>
  <si>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</si>
  <si>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</si>
  <si>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</si>
  <si>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</si>
  <si>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</si>
  <si>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</si>
  <si>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</si>
  <si>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</si>
  <si>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</si>
  <si>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</si>
  <si>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</si>
  <si>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</si>
  <si>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</si>
  <si>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</si>
  <si>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</si>
  <si>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</si>
  <si>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</si>
  <si>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</si>
  <si>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</si>
  <si>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</si>
  <si>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</si>
  <si>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</si>
  <si>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</si>
  <si>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</si>
  <si>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</si>
  <si>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</si>
  <si>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</si>
  <si>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</si>
  <si>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</si>
  <si>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</si>
  <si>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</si>
  <si>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</si>
  <si>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</si>
  <si>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</si>
  <si>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</si>
  <si>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</si>
  <si>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</si>
  <si>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</si>
  <si>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</si>
  <si>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</si>
  <si>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</si>
  <si>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</si>
  <si>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</si>
  <si>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</si>
  <si>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</si>
  <si>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</si>
  <si>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</si>
  <si>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</si>
  <si>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</si>
  <si>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</si>
  <si>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</si>
  <si>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</si>
  <si>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</si>
  <si>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</si>
  <si>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</si>
  <si>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</si>
  <si>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</si>
  <si>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</si>
  <si>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</si>
  <si>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</si>
  <si>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</si>
  <si>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</si>
  <si>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</si>
  <si>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</si>
  <si>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</si>
  <si>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</si>
  <si>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</si>
  <si>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</si>
  <si>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</si>
  <si>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</si>
  <si>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</si>
  <si>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</si>
  <si>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</si>
  <si>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</si>
  <si>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</si>
  <si>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</si>
  <si>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</si>
  <si>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</si>
  <si>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</si>
  <si>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</si>
  <si>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</si>
  <si>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</si>
  <si>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</si>
  <si>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</si>
  <si>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</si>
  <si>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</si>
  <si>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</si>
  <si>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</si>
  <si>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</si>
  <si>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</si>
  <si>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</si>
  <si>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</si>
  <si>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</si>
  <si>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</si>
  <si>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</si>
  <si>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</si>
  <si>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</si>
  <si>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</si>
  <si>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</si>
  <si>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</si>
  <si>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</si>
  <si>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</si>
  <si>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</si>
  <si>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</si>
  <si>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</si>
  <si>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</si>
  <si>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</si>
  <si>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</si>
  <si>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</si>
  <si>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</si>
  <si>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</si>
  <si>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</si>
  <si>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</si>
  <si>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</si>
  <si>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</si>
  <si>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</si>
  <si>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</si>
  <si>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</si>
  <si>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</si>
  <si>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</si>
  <si>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</si>
  <si>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</si>
  <si>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</si>
  <si>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</si>
  <si>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</si>
  <si>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</si>
  <si>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</si>
  <si>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</si>
  <si>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</si>
  <si>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</si>
  <si>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</si>
  <si>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</si>
  <si>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</si>
  <si>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</si>
  <si>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</si>
  <si>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</si>
  <si>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</si>
  <si>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</si>
  <si>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</si>
  <si>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</si>
  <si>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</si>
  <si>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</si>
  <si>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</si>
  <si>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</si>
  <si>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</si>
  <si>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</si>
  <si>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</si>
  <si>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</si>
  <si>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</si>
  <si>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</si>
  <si>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</si>
  <si>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</si>
  <si>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</si>
  <si>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</si>
  <si>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</si>
  <si>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</si>
  <si>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</si>
  <si>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</si>
  <si>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</si>
  <si>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</si>
  <si>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</si>
  <si>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</si>
  <si>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</si>
  <si>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</si>
  <si>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</si>
  <si>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</si>
  <si>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</si>
  <si>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</si>
  <si>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</si>
  <si>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</si>
  <si>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</si>
  <si>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</si>
  <si>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</si>
  <si>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</si>
  <si>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</si>
  <si>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</si>
  <si>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</si>
  <si>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</si>
  <si>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</si>
  <si>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</si>
  <si>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</si>
  <si>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</si>
  <si>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</si>
  <si>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</si>
  <si>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</si>
  <si>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</si>
  <si>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</si>
  <si>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</si>
  <si>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</si>
  <si>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</si>
  <si>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</si>
  <si>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</si>
  <si>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</si>
  <si>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</si>
  <si>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</si>
  <si>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</si>
  <si>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</si>
  <si>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</si>
  <si>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</si>
  <si>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</si>
  <si>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</si>
  <si>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</si>
  <si>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</si>
  <si>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</si>
  <si>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</si>
  <si>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</si>
  <si>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</si>
  <si>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</si>
  <si>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</si>
  <si>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</si>
  <si>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</si>
  <si>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</si>
  <si>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</si>
  <si>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</si>
  <si>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</si>
  <si>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</si>
  <si>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</si>
  <si>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</si>
  <si>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</si>
  <si>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</si>
  <si>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</si>
  <si>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</si>
  <si>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</si>
  <si>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</si>
  <si>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</si>
  <si>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</si>
  <si>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</si>
  <si>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</si>
  <si>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</si>
  <si>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</si>
  <si>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</si>
  <si>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</si>
  <si>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</si>
  <si>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</si>
  <si>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</si>
  <si>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</si>
  <si>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</si>
  <si>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</si>
  <si>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</si>
  <si>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</si>
  <si>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</si>
  <si>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</si>
  <si>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</si>
  <si>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</si>
  <si>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</si>
  <si>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</si>
  <si>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</si>
  <si>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</si>
  <si>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</si>
  <si>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</si>
  <si>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</si>
  <si>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</si>
  <si>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</si>
  <si>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</si>
  <si>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</si>
  <si>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</si>
  <si>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</si>
  <si>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</si>
  <si>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</si>
  <si>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</si>
  <si>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</si>
  <si>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</si>
  <si>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</si>
  <si>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</si>
  <si>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</si>
  <si>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</si>
  <si>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</si>
  <si>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</si>
  <si>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</si>
  <si>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</si>
  <si>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</si>
  <si>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</si>
  <si>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</si>
  <si>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PCM-20251129-00000628</t>
  </si>
  <si>
    <t xml:space="preserve">ETA 70 min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</si>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</sst>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5" dataDxfId="154" headerRowBorderDxfId="152" tableBorderDxfId="153" totalsRowBorderDxfId="151">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327.49549155092245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45990.443917476849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45990.443917476849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45990.44391736111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45990.443917476849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45990.443917476849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45990.443917476849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45990.443917476849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45990.443917476849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45990.443917476849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45990.443917476849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45990.443917476849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45990.443917476849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45990.443917476849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45990.443917476849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45990.443917476849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45990.443917476849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45990.443917476849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45990.443917476849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45990.443917476849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45990.443917476849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45990.443917476849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45990.443917476849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45990.443917476849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45990.443917476849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45990.443917476849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45990.443917476849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45990.443917476849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45990.443917476849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45990.443917476849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45990.443917476849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45990.443917476849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45990.443917476849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45990.443917476849</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165.44407951388712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6.0564984953671228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0.16010949073825032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5</v>
      </c>
      <c r="D6" s="18" t="s">
        <v>24721</v>
      </c>
      <c r="E6" s="99" t="s">
        <v>39185</v>
      </c>
      <c r="F6" s="100">
        <v>45990.438333333332</v>
      </c>
      <c r="G6" s="101">
        <f ca="1">IFERROR(NOW()-F6,"-")</f>
        <v>5.5841435168986209E-3</v>
      </c>
      <c r="H6" s="100">
        <v>45990.432083333333</v>
      </c>
      <c r="I6" s="18" t="str">
        <f>IFERROR(VLOOKUP(D6,DB!A:F,6,0),"")</f>
        <v>SCECO</v>
      </c>
      <c r="J6" s="18" t="str">
        <f>IFERROR(VLOOKUP(D6,DB!A:G,7,0),"")</f>
        <v>Vandalized+Vandalized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45990.443917476849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45990.443917476849</v>
      </c>
      <c r="H8" s="100" t="s">
        <v>39196</v>
      </c>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45990.443917476849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45990.443917476849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45990.443917476849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45990.443917476849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45990.443917476849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45990.443917476849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45990.443917476849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45990.443917476849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45990.443917476849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45990.443917476849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45990.443917476849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45990.443917476849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45990.443917476849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45990.443917476849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45990.443917476849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45990.443917476849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45990.443917476849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45990.443917476849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45990.443917476849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45990.443917476849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45990.443917476849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45990.443917476849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45990.443917476849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45990.443917476849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45990.443917476849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45990.443917476849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45990.443917476849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45990.443917476849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45990.443917476849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45990.443917476849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45990.443917476849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45990.443917476849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45990.443917476849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45990.443917476849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45990.443917476849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45990.443917476849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45990.443917476849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45990.443917476849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45990.443917476849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45990.443917476849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45990.443917476849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45990.443917476849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45990.443917476849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45990.443917476849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45990.443917476849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45990.443917476849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45990.443917476849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45990.443917476849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45990.443917476849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45990.443917476849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45990.443917476849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45990.443917476849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45990.443917476849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45990.443917476849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45990.443917476849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45990.443917476849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45990.443917476849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45990.443917476849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45990.443917476849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45990.443917476849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45990.443917476849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45990.443917476849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45990.443917476849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45990.443917476849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45990.443917476849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45990.443917476849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45990.443917476849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45990.443917476849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45990.443917476849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45990.443917476849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45990.443917476849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45990.443917476849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45990.443917476849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45990.443917476849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45990.443917476849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45990.443917476849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45990.443917476849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45990.443917476849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45990.443917476849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45990.443917476849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45990.443917476849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45990.443917476849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45990.443917476849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45990.443917476849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45990.443917476849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45990.443917476849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45990.443917476849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45990.443917476849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45990.443917476849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45990.443917476849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45990.443917476849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45990.443917476849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45990.443917476849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45990.443917476849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45990.443917476849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45990.443917476849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45990.443917476849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45990.443917476849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45990.443917476849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45990.443917476849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45990.443917476849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45990.443917476849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45990.443917476849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45990.443917476849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45990.443917476849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45990.443917476849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45990.443917476849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45990.443917476849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45990.443917476849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45990.443917476849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45990.443917476849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45990.443917476849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45990.443917476849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45990.443917476849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45990.443917476849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45990.443917476849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45990.443917476849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45990.443917476849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45990.443917476849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45990.443917476849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45990.443917476849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45990.443917476849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45990.443917476849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45990.443917476849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45990.443917476849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45990.443917476849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45990.443917476849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45990.443917476849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45990.443917476849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45990.443917476849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45990.443917476849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45990.443917476849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45990.443917476849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45990.443917476849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45990.443917476849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45990.443917476849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45990.443917476849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45990.443917476849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45990.443917476849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45990.443917476849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45990.443917476849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45990.443917476849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45990.443917476849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45990.443917476849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45990.443917476849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45990.443917476849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45990.443917476849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45990.443917476849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45990.443917476849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45990.443917476849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45990.443917476849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45990.443917476849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45990.443917476849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45990.443917476849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45990.443917476849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45990.443917476849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45990.443917476849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45990.443917476849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45990.443917476849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45990.443917476849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45990.443917476849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45990.443917476849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45990.443917476849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45990.443917476849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45990.443917476849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45990.443917476849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45990.443917476849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45990.443917476849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45990.443917476849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45990.443917476849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45990.443917476849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45990.443917476849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45990.443917476849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45990.443917476849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45990.443917476849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45990.443917476849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45990.443917476849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45990.443917476849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45990.443917476849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45990.443917476849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45990.443917476849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45990.443917476849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45990.443917476849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45990.443917476849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45990.443917476849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45990.443917476849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45990.443917476849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45990.443917476849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45990.443917476849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45990.443917476849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45990.443917476849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45990.443917476849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45990.443917476849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45990.443917476849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45990.443917476849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45990.443917476849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45990.443917476849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45990.443917476849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45990.443917476849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45990.443917476849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45990.443917476849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45990.443917476849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45990.443917476849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45990.443917476849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45990.443917476849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45990.443917476849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45990.443917476849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45990.443917476849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45990.443917476849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45990.443917476849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45990.443917476849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45990.443917476849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45990.443917476849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45990.443917476849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45990.443917476849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45990.443917476849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45990.443917476849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45990.443917476849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45990.443917476849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45990.443917476849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45990.443917476849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45990.443917476849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45990.443917476849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45990.443917476849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45990.443917476849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45990.443917476849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45990.443917476849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45990.443917476849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45990.443917476849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45990.443917476849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45990.443917476849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45990.443917476849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45990.443917476849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45990.443917476849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45990.443917476849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45990.443917476849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45990.443917476849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45990.443917476849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45990.443917476849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45990.443917476849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45990.443917476849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45990.443917476849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45990.443917476849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45990.443917476849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45990.443917476849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45990.443917476849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45990.443917476849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45990.443917476849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45990.443917476849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45990.443917476849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45990.443917476849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45990.443917476849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45990.443917476849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45990.443917476849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45990.443917476849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45990.443917476849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45990.443917476849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45990.443917476849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45990.443917476849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45990.443917476849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45990.443917476849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45990.443917476849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45990.443917476849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45990.443917476849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45990.443917476849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45990.443917476849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45990.443917476849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45990.443917476849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45990.443917476849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45990.443917476849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45990.443917476849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45990.443917476849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45990.443917476849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45990.443917476849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45990.443917476849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45990.443917476849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45990.443917476849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45990.443917476849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45990.443917476849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45990.443917476849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45990.443917476849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45990.443917476849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45990.443917476849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45990.443917476849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45990.443917476849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45990.443917476849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45990.443917476849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45990.443917476849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45990.443917476849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45990.443917476849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45990.443917476849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45990.443917476849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45990.443917476849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45990.443917476849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45990.443917476849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45990.443917476849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45990.443917476849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45990.443917476849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45990.443917476849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45990.443917476849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45990.443917476849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45990.443917476849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45990.443917476849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45990.443917476849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45990.443917476849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45990.443917476849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45990.443917476849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45990.443917476849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45990.443917476849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45990.443917476849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45990.443917476849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45990.443917476849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45990.443917476849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45990.443917476849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45990.443917476849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45990.443917476849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45990.443917476849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45990.443917476849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45990.443917476849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45990.443917476849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45990.443917476849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45990.443917476849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45990.443917476849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45990.443917476849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45990.443917476849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45990.443917476849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45990.443917476849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45990.443917476849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45990.443917476849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45990.443917476849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45990.443917476849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45990.443917476849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45990.443917476849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45990.443917476849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45990.443917476849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45990.443917476849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45990.443917476849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45990.443917476849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45990.443917476849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45990.443917476849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45990.443917476849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45990.443917476849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45990.443917476849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45990.443917476849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45990.443917476849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45990.443917476849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45990.443917476849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45990.443917476849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45990.443917476849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45990.443917476849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45990.443917476849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45990.443917476849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45990.443917476849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45990.443917476849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45990.443917476849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45990.443917476849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45990.443917476849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45990.443917476849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45990.443917476849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45990.443917476849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45990.443917476849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45990.443917476849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45990.443917476849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45990.443917476849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45990.443917476849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45990.443917476849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45990.443917476849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45990.443917476849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45990.443917476849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45990.443917476849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45990.443917476849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45990.443917476849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45990.443917476849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45990.443917476849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45990.443917476849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45990.443917476849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45990.443917476849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45990.443917476849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45990.443917476849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45990.443917476849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45990.443917476849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45990.443917476849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45990.443917476849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45990.443917476849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45990.443917476849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45990.443917476849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45990.443917476849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45990.443917476849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45990.443917476849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45990.443917476849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45990.443917476849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45990.443917476849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45990.443917476849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45990.443917476849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45990.443917476849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45990.443917476849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45990.443917476849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45990.443917476849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45990.443917476849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45990.443917476849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45990.443917476849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45990.443917476849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45990.443917476849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45990.443917476849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45990.443917476849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45990.443917476849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45990.443917476849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45990.443917476849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45990.443917476849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45990.443917476849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45990.443917476849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45990.443917476849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45990.443917476849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45990.443917476849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45990.443917476849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45990.443917476849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45990.443917476849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45990.443917476849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45990.443917476849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45990.443917476849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45990.443917476849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45990.443917476849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45990.443917476849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45990.443917476849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45990.443917476849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45990.443917476849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45990.443917476849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45990.443917476849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45990.443917476849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45990.443917476849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45990.443917476849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45990.443917476849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45990.443917476849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45990.443917476849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45990.443917476849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45990.443917476849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45990.443917476849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45990.443917476849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45990.443917476849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45990.443917476849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45990.443917476849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45990.443917476849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45990.443917476849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45990.443917476849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45990.443917476849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45990.443917476849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45990.443917476849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45990.443917476849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45990.443917476849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45990.443917476849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45990.443917476849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45990.443917476849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45990.443917476849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45990.443917476849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45990.443917476849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45990.443917476849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45990.443917476849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45990.443917476849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45990.443917476849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45990.443917476849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45990.443917476849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45990.443917476849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45990.443917476849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45990.443917476849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45990.443917476849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45990.443917476849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45990.443917476849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45990.443917476849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45990.443917476849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45990.443917476849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45990.443917476849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45990.443917476849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45990.443917476849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45990.443917476849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45990.443917476849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45990.443917476849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45990.443917476849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45990.443917476849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45990.443917476849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45990.443917476849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45990.443917476849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45990.443917476849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45990.443917476849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45990.443917476849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45990.443917476849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45990.443917476849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45990.443917476849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45990.443917476849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45990.443917476849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45990.443917476849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45990.443917476849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45990.443917476849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45990.443917476849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45990.443917476849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45990.443917476849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45990.443917476849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45990.443917476849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45990.443917476849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45990.443917476849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45990.443917476849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45990.443917476849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45990.443917476849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45990.443917476849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45990.443917476849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45990.443917476849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45990.443917476849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45990.443917476849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45990.443917476849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45990.443917476849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45990.443917476849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45990.443917476849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45990.443917476849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45990.443917476849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45990.443917476849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45990.443917476849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45990.443917476849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45990.443917476849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45990.443917476849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45990.443917476849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45990.443917476849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45990.443917476849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45990.443917476849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45990.443917476849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45990.443917476849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45990.443917476849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45990.443917476849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45990.443917476849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45990.443917476849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45990.443917476849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45990.443917476849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45990.443917476849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45990.443917476849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45990.443917476849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45990.443917476849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45990.443917476849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45990.443917476849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45990.443917476849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45990.443917476849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45990.443917476849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45990.443917476849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45990.443917476849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45990.443917476849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45990.443917476849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45990.443917476849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45990.443917476849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45990.443917476849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45990.443917476849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45990.443917476849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45990.443917476849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45990.443917476849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45990.443917476849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45990.443917476849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45990.443917476849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45990.443917476849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45990.443917476849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45990.443917476849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45990.443917476849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45990.443917476849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45990.443917476849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45990.443917476849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45990.443917476849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45990.443917476849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45990.443917476849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45990.443917476849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45990.443917476849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45990.443917476849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45990.443917476849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45990.443917476849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45990.443917476849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45990.443917476849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45990.443917476849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45990.443917476849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45990.443917476849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45990.443917476849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45990.443917476849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45990.443917476849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45990.443917476849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45990.443917476849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45990.443917476849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45990.443917476849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45990.443917476849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45990.443917476849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45990.443917476849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45990.443917476849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45990.443917476849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45990.443917476849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45990.443917476849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45990.443917476849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45990.443917476849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45990.443917476849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45990.443917476849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45990.443917476849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45990.443917476849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45990.443917476849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45990.443917476849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45990.443917476849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45990.443917476849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45990.443917476849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45990.443917476849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45990.443917476849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45990.443917476849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45990.443917476849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45990.443917476849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45990.443917476849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45990.443917476849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45990.443917476849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45990.443917476849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45990.443917476849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45990.443917476849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45990.443917476849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45990.443917476849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45990.443917476849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45990.443917476849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45990.443917476849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45990.443917476849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45990.443917476849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45990.443917476849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45990.443917476849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45990.443917476849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45990.443917476849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45990.443917476849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45990.443917476849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45990.443917476849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45990.443917476849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45990.443917476849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45990.443917476849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45990.443917476849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45990.443917476849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45990.443917476849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45990.443917476849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45990.443917476849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45990.443917476849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45990.443917476849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45990.443917476849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45990.443917476849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45990.443917476849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45990.443917476849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45990.443917476849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45990.443917476849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45990.443917476849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45990.443917476849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45990.443917476849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45990.443917476849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45990.443917476849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45990.443917476849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45990.443917476849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45990.443917476849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45990.443917476849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45990.443917476849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45990.443917476849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45990.443917476849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45990.443917476849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45990.443917476849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45990.443917476849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45990.443917476849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45990.443917476849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45990.443917476849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45990.443917476849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45990.443917476849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45990.443917476849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45990.443917476849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45990.443917476849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45990.443917476849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45990.443917476849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45990.443917476849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45990.443917476849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45990.443917476849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45990.443917476849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45990.443917476849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45990.443917476849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45990.443917476849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45990.443917476849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45990.443917476849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45990.443917476849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45990.443917476849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45990.443917476849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45990.443917476849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45990.443917476849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45990.443917476849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45990.443917476849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45990.443917476849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45990.443917476849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45990.443917476849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45990.443917476849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45990.443917476849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45990.443917476849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45990.443917476849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45990.443917476849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45990.443917476849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45990.443917476849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45990.443917476849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45990.443917476849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45990.443917476849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45990.443917476849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45990.443917476849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45990.443917476849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45990.443917476849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45990.443917476849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45990.443917476849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45990.443917476849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45990.443917476849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45990.443917476849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45990.443917476849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45990.443917476849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45990.443917476849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45990.443917476849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45990.443917476849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45990.443917476849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45990.443917476849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45990.443917476849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45990.443917476849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45990.443917476849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45990.443917476849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45990.443917476849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45990.443917476849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45990.443917476849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45990.443917476849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45990.443917476849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45990.443917476849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45990.443917476849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45990.443917476849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45990.443917476849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45990.443917476849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45990.443917476849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45990.443917476849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45990.443917476849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45990.443917476849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45990.443917476849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45990.443917476849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45990.443917476849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45990.443917476849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45990.443917476849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45990.443917476849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45990.443917476849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45990.443917476849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45990.443917476849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45990.443917476849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45990.443917476849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45990.443917476849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45990.443917476849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45990.443917476849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45990.443917476849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45990.443917476849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45990.443917476849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45990.443917476849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45990.443917476849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45990.443917476849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45990.443917476849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45990.443917476849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45990.443917476849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45990.443917476849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45990.443917476849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45990.443917476849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45990.443917476849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45990.443917476849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45990.443917476849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45990.443917476849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45990.443917476849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45990.443917476849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45990.443917476849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45990.443917476849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45990.443917476849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45990.443917476849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45990.443917476849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45990.443917476849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45990.443917476849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45990.443917476849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45990.443917476849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45990.443917476849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45990.443917476849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45990.443917476849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45990.443917476849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45990.443917476849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45990.443917476849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45990.443917476849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45990.443917476849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45990.443917476849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45990.443917476849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45990.443917476849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45990.443917476849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45990.443917476849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45990.443917476849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45990.443917476849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45990.443917476849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45990.443917476849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45990.443917476849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45990.443917476849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45990.443917476849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45990.443917476849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45990.443917476849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45990.443917476849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45990.443917476849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45990.443917476849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45990.443917476849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45990.443917476849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45990.443917476849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45990.443917476849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45990.443917476849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45990.443917476849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45990.443917476849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45990.443917476849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45990.443917476849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45990.443917476849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45990.443917476849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45990.443917476849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45990.443917476849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45990.443917476849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45990.443917476849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45990.443917476849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45990.443917476849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45990.443917476849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45990.443917476849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45990.443917476849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45990.443917476849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45990.443917476849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45990.443917476849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45990.443917476849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45990.443917476849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45990.443917476849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45990.443917476849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45990.443917476849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45990.443917476849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45990.443917476849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45990.443917476849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45990.443917476849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45990.443917476849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45990.443917476849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45990.443917476849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45990.443917476849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45990.443917476849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45990.443917476849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45990.443917476849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45990.443917476849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45990.443917476849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45990.443917476849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45990.443917476849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45990.443917476849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45990.443917476849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45990.443917476849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45990.443917476849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45990.443917476849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45990.443917476849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45990.443917476849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45990.443917476849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45990.443917476849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45990.443917476849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45990.443917476849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45990.443917476849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45990.443917476849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45990.443917476849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45990.443917476849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45990.443917476849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45990.443917476849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45990.443917476849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45990.443917476849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45990.443917476849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45990.443917476849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45990.443917476849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45990.443917476849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45990.443917476849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45990.443917476849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45990.443917476849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45990.443917476849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45990.443917476849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45990.443917476849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45990.443917476849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45990.443917476849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45990.443917476849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45990.443917476849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45990.443917476849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45990.443917476849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45990.443917476849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45990.443917476849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45990.443917476849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45990.443917476849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45990.443917476849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45990.443917476849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45990.443917476849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45990.443917476849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45990.443917476849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45990.443917476849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45990.443917476849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45990.443917476849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45990.443917476849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45990.443917476849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45990.443917476849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45990.443917476849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45990.443917476849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45990.443917476849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45990.443917476849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45990.443917476849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45990.443917476849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45990.443917476849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45990.443917476849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45990.443917476849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45990.443917476849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45990.443917476849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45990.443917476849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45990.443917476849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45990.443917476849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45990.443917476849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45990.443917476849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45990.443917476849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45990.443917476849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45990.443917476849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45990.443917476849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45990.443917476849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45990.443917476849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45990.443917476849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45990.443917476849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45990.443917476849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45990.443917476849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45990.443917476849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45990.443917476849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45990.443917476849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45990.443917476849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45990.443917476849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45990.443917476849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45990.443917476849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45990.443917476849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45990.443917476849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45990.443917476849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45990.443917476849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45990.443917476849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45990.443917476849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45990.443917476849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45990.443917476849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45990.443917476849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45990.443917476849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45990.443917476849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45990.443917476849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45990.443917476849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45990.443917476849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45990.443917476849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45990.443917476849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45990.443917476849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45990.443917476849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45990.443917476849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45990.443917476849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45990.443917476849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45990.443917476849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45990.443917476849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45990.443917476849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45990.443917476849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45990.443917476849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45990.443917476849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45990.443917476849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45990.443917476849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45990.443917476849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45990.443917476849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45990.443917476849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45990.443917476849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45990.443917476849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45990.443917476849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45990.443917476849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45990.443917476849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45990.443917476849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45990.443917476849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45990.443917476849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45990.443917476849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45990.443917476849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45990.443917476849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45990.443917476849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45990.443917476849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45990.443917476849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45990.443917476849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45990.443917476849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45990.443917476849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45990.443917476849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45990.443917476849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45990.443917476849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45990.443917476849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45990.443917476849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45990.443917476849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45990.443917476849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45990.443917476849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45990.443917476849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45990.443917476849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45990.443917476849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45990.443917476849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45990.443917476849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45990.443917476849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45990.443917476849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45990.443917476849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45990.443917476849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45990.443917476849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45990.443917476849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45990.443917476849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45990.443917476849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45990.443917476849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45990.443917476849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45990.443917476849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45990.443917476849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45990.443917476849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45990.443917476849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45990.443917476849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45990.443917476849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45990.443917476849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45990.443917476849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45990.443917476849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45990.443917476849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45990.443917476849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45990.443917476849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45990.443917476849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45990.443917476849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45990.443917476849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45990.443917476849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45990.443917476849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45990.443917476849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45990.443917476849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45990.443917476849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45990.443917476849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45990.443917476849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45990.443917476849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45990.443917476849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45990.443917476849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45990.443917476849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45990.443917476849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45990.443917476849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45990.443917476849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45990.443917476849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45990.443917476849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45990.443917476849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45990.443917476849</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286.96319988425239</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6" ca="1" si="0">IFERROR(NOW()-F3,"")</f>
        <v>0.2522508101828862</v>
      </c>
      <c r="H3" s="92">
        <v>45989.810358796298</v>
      </c>
      <c r="I3" s="110" t="str">
        <f>IFERROR(VLOOKUP(D3,DB!A:F,6,0),"")</f>
        <v>SCECO</v>
      </c>
      <c r="J3" s="110" t="str">
        <f>IFERROR(VLOOKUP(D3,DB!A:G,7,0),"")</f>
        <v>Dead</v>
      </c>
      <c r="K3" s="94" t="s">
        <v>39200</v>
      </c>
      <c r="L3" s="88" t="str">
        <f>IFERROR(VLOOKUP(D3,DB!A:I,9,0),"")</f>
        <v>Latis</v>
      </c>
    </row>
    <row r="4" spans="1:16" ht="35.25" customHeight="1">
      <c r="A4" s="110" t="s">
        <v>39201</v>
      </c>
      <c r="B4" s="110" t="str">
        <f>IFERROR(VLOOKUP(D4,DB!A:K,11,0),"")</f>
        <v>R4</v>
      </c>
      <c r="C4" s="90">
        <v>2</v>
      </c>
      <c r="D4" s="88" t="s">
        <v>39202</v>
      </c>
      <c r="E4" s="91" t="s">
        <v>39106</v>
      </c>
      <c r="F4" s="92">
        <v>45990.36041666667</v>
      </c>
      <c r="G4" s="93">
        <f t="shared" ca="1" si="0"/>
        <v>8.3500810178520624E-2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45990.443917476849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45990.443917476849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45990.443917476849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45990.443917476849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45990.443917476849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45990.443917476849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45990.443917476849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45990.443917476849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45990.443917476849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45990.443917476849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45990.443917476849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45990.443917476849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45990.443917476849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45990.443917476849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45990.443917476849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45990.443917476849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45990.443917476849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45990.443917476849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45990.443917476849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45990.443917476849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45990.443917476849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45990.443917476849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45990.443917476849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45990.443917476849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45990.443917476849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45990.443917476849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45990.443917476849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45990.443917476849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45990.443917476849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45990.443917476849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45990.443917476849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45990.443917476849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45990.443917476849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45990.443917476849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45990.443917476849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45990.443917476849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45990.443917476849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45990.443917476849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45990.443917476849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45990.443917476849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45990.443917476849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45990.443917476849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45990.443917476849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45990.443917476849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45990.443917476849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45990.443917476849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45990.443917476849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45990.443917476849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45990.443917476849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45990.443917476849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45990.443917476849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45990.443917476849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45990.443917476849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45990.443917476849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45990.443917476849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45990.443917476849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45990.443917476849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45990.443917476849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45990.443917476849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45990.443917476849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45990.443917476849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45990.443917476849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45990.443917476849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45990.443917476849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45990.443917476849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45990.443917476849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45990.443917476849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45990.443917476849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45990.443917476849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45990.443917476849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45990.443917476849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45990.443917476849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45990.443917476849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45990.443917476849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45990.443917476849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45990.443917476849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45990.443917476849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45990.443917476849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45990.443917476849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45990.443917476849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45990.443917476849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45990.443917476849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45990.443917476849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45990.443917476849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45990.443917476849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45990.443917476849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45990.443917476849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45990.443917476849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45990.443917476849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45990.443917476849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45990.443917476849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45990.443917476849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45990.443917476849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45990.443917476849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45990.443917476849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45990.443917476849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45990.443917476849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45990.443917476849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45990.443917476849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45990.443917476849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45990.443917476849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45990.443917476849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45990.443917476849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45990.443917476849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45990.443917476849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45990.443917476849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45990.443917476849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45990.443917476849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45990.443917476849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45990.443917476849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45990.443917476849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45990.443917476849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45990.443917476849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45990.443917476849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45990.443917476849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45990.443917476849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45990.443917476849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45990.443917476849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45990.443917476849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45990.443917476849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45990.443917476849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45990.443917476849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45990.443917476849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45990.443917476849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45990.443917476849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45990.443917476849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45990.443917476849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45990.443917476849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45990.443917476849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45990.443917476849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45990.443917476849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45990.443917476849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45990.443917476849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45990.443917476849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45990.443917476849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45990.443917476849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45990.443917476849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45990.443917476849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45990.443917476849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45990.443917476849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45990.443917476849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45990.443917476849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45990.443917476849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45990.443917476849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45990.443917476849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45990.443917476849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45990.443917476849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45990.443917476849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45990.443917476849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45990.443917476849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45990.443917476849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45990.443917476849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45990.443917476849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45990.443917476849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45990.443917476849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45990.443917476849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45990.443917476849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45990.443917476849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45990.443917476849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45990.443917476849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45990.443917476849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45990.443917476849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45990.443917476849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45990.443917476849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45990.443917476849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45990.443917476849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45990.443917476849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45990.443917476849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45990.443917476849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45990.443917476849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45990.443917476849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45990.443917476849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45990.443917476849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45990.443917476849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45990.443917476849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45990.443917476849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45990.443917476849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45990.443917476849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45990.443917476849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45990.443917476849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45990.443917476849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45990.443917476849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45990.443917476849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45990.443917476849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45990.443917476849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45990.443917476849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45990.443917476849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45990.443917476849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45990.443917476849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45990.443917476849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45990.443917476849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45990.443917476849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45990.443917476849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45990.443917476849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45990.443917476849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45990.443917476849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45990.443917476849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45990.443917476849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45990.443917476849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45990.443917476849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45990.443917476849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45990.443917476849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45990.443917476849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45990.443917476849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45990.443917476849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45990.443917476849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45990.443917476849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45990.443917476849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45990.443917476849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45990.443917476849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45990.443917476849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45990.443917476849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45990.443917476849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45990.443917476849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45990.443917476849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45990.443917476849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45990.443917476849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45990.443917476849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45990.443917476849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45990.443917476849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45990.443917476849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45990.443917476849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45990.443917476849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45990.443917476849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45990.443917476849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45990.443917476849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45990.443917476849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45990.443917476849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45990.443917476849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45990.443917476849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45990.443917476849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45990.443917476849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45990.443917476849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45990.443917476849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45990.443917476849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45990.443917476849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45990.443917476849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45990.443917476849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45990.443917476849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45990.443917476849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45990.443917476849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45990.443917476849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45990.443917476849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45990.443917476849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45990.443917476849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45990.443917476849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45990.443917476849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45990.443917476849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45990.443917476849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45990.443917476849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45990.443917476849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45990.443917476849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45990.443917476849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45990.443917476849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45990.443917476849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45990.443917476849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45990.443917476849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45990.443917476849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45990.443917476849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45990.443917476849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45990.443917476849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45990.443917476849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45990.443917476849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45990.443917476849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45990.443917476849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45990.443917476849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45990.443917476849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45990.443917476849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45990.443917476849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45990.443917476849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45990.443917476849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45990.443917476849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45990.443917476849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45990.443917476849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45990.443917476849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45990.443917476849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45990.443917476849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45990.443917476849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45990.443917476849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45990.443917476849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45990.443917476849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45990.443917476849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45990.443917476849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45990.443917476849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45990.443917476849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45990.443917476849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45990.443917476849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45990.443917476849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45990.443917476849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45990.443917476849</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98.611857291660272</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64.255040162031946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41.782806365736178</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9.070618865735014</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0.49200775462668389</v>
      </c>
      <c r="H6" s="38">
        <v>45989.971354166664</v>
      </c>
      <c r="I6" s="37" t="str">
        <f>IFERROR(VLOOKUP(D6,DB!A:F,6,0),"")</f>
        <v>SCECO</v>
      </c>
      <c r="J6" s="37" t="str">
        <f>IFERROR(VLOOKUP(D6,DB!A:G,7,0),"")</f>
        <v>Dead</v>
      </c>
      <c r="K6" s="37" t="s">
        <v>39213</v>
      </c>
      <c r="L6" s="37" t="str">
        <f>IFERROR(VLOOKUP(D6,DB!A:I,9,0),"")</f>
        <v>Latis</v>
      </c>
    </row>
    <row r="7" spans="1:13">
      <c r="A7" s="37"/>
      <c r="B7" s="37" t="str">
        <f>IFERROR(VLOOKUP(D7,DB!A:K,11,0),"")</f>
        <v/>
      </c>
      <c r="C7" s="37"/>
      <c r="D7" s="106"/>
      <c r="E7" s="37"/>
      <c r="F7" s="38"/>
      <c r="G7" s="138">
        <f ca="1">IFERROR(NOW()-F7,"")</f>
        <v>45990.443917476849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45990.443917476849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45990.443917476849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45990.443917476849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45990.443917476849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45990.443917476849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45990.443917476849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45990.443917476849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45990.443917476849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45990.443917476849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45990.443917476849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45990.443917476849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45990.443917476849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45990.443917476849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45990.443917476849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45990.443917476849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45990.443917476849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45990.443917476849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45990.443917476849</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45990.443917476849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45990.443917476849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45990.443917476849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45990.443917476849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45990.443917476849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45990.443917476849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45990.443917476849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45990.443917476849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45990.443917476849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45990.443917476849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45990.443917476849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45990.443917476849</v>
      </c>
      <c r="H37" s="38"/>
      <c r="I37" s="37" t="str">
        <f>IFERROR(VLOOKUP(D37,DB!A:F,6,0),"")</f>
        <v/>
      </c>
      <c r="J37" s="37" t="str">
        <f>IFERROR(VLOOKUP(D37,DB!A:G,7,0),"")</f>
        <v/>
      </c>
      <c r="K37" s="37"/>
      <c r="L37" s="37" t="str">
        <f>IFERROR(VLOOKUP(D37,DB!A:I,9,0),"")</f>
        <v/>
      </c>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45990.44391736111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45990.44391736111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45990.44391736111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45990.44391736111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45990.44391736111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45990.44391736111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45990.44391736111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45990.44391736111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45990.44391736111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45990.44391736111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45990.44391736111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45990.44391736111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45990.44391736111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45990.44391736111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45990.44391736111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45990.44391736111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45990.44391736111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45990.44391736111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45990.44391736111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45990.44391736111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45990.44391736111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45990.44391736111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45990.44391736111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45990.44391736111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45990.44391736111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45990.44391736111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45990.44391736111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45990.44391736111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45990.44391736111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45990.44391736111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45990.44391736111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45990.44391736111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45990.44391736111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45990.44391736111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45990.44391736111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45990.44391736111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45990.44391736111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45990.44391736111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45990.44391736111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45990.44391736111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45990.44391736111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45990.44391736111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45990.44391736111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45990.44391736111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45990.44391736111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45990.44391736111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45990.44391736111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45990.44391736111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45990.44391736111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45990.44391736111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45990.44391736111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45990.44391736111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45990.44391736111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45990.44391736111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45990.44391736111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45990.44391736111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45990.44391736111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45990.44391736111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45990.44391736111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45990.44391736111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45990.44391736111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45990.44391736111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45990.44391736111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45990.44391736111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45990.44391736111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45990.44391736111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45990.44391736111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45990.44391736111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45990.44391736111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45990.44391736111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45990.44391736111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45990.44391736111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45990.44391736111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45990.44391736111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45990.44391736111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45990.44391736111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45990.44391736111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45990.44391736111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45990.44391736111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45990.44391736111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45990.44391736111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45990.44391736111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45990.44391736111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45990.44391736111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45990.44391736111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45990.44391736111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45990.44391736111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45990.44391736111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45990.44391736111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45990.44391736111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45990.44391736111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45990.44391736111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45990.44391736111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45990.44391736111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45990.44391736111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45990.44391736111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45990.44391736111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45990.44391736111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45990.44391736111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45990.44391736111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45990.44391736111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45990.44391736111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45990.44391736111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45990.44391736111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45990.44391736111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45990.44391736111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45990.44391736111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45990.44391736111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45990.44391736111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45990.44391736111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45990.44391736111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45990.44391736111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45990.44391736111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45990.44391736111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45990.44391736111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45990.44391736111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45990.44391736111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45990.44391736111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45990.44391736111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45990.44391736111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45990.44391736111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45990.44391736111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45990.44391736111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45990.44391736111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45990.44391736111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45990.44391736111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45990.44391736111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45990.44391736111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45990.44391736111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45990.44391736111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45990.44391736111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45990.44391736111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45990.44391736111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45990.44391736111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45990.44391736111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45990.44391736111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45990.44391736111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45990.44391736111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45990.44391736111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45990.44391736111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45990.44391736111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45990.44391736111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45990.44391736111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45990.44391736111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45990.44391736111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45990.44391736111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45990.44391736111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45990.44391736111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45990.44391736111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45990.44391736111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45990.44391736111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45990.44391736111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45990.44391736111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45990.44391736111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45990.44391736111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45990.44391736111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45990.44391736111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45990.44391736111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45990.44391736111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45990.44391736111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45990.44391736111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45990.44391736111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45990.44391736111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45990.44391736111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45990.44391736111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45990.44391736111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45990.44391736111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45990.44391736111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45990.44391736111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45990.44391736111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45990.44391736111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45990.44391736111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45990.44391736111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45990.44391736111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45990.44391736111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45990.44391736111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45990.44391736111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45990.44391736111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45990.44391736111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45990.44391736111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45990.44391736111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45990.44391736111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45990.44391736111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45990.44391736111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45990.44391736111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45990.44391736111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45990.44391736111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45990.44391736111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45990.44391736111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45990.44391736111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45990.44391736111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45990.44391736111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45990.44391736111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45990.44391736111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45990.44391736111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45990.44391736111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45990.44391736111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45990.44391736111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45990.44391736111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45990.44391736111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45990.44391736111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45990.44391736111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45990.44391736111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45990.44391736111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45990.44391736111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45990.44391736111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45990.44391736111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45990.44391736111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45990.44391736111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45990.44391736111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45990.44391736111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45990.44391736111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45990.44391736111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45990.44391736111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45990.44391736111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45990.44391736111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45990.44391736111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45990.44391736111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45990.44391736111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45990.44391736111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45990.44391736111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45990.44391736111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45990.44391736111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45990.44391736111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45990.44391736111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45990.44391736111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45990.44391736111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45990.44391736111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45990.44391736111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45990.44391736111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45990.44391736111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45990.44391736111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45990.44391736111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45990.44391736111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45990.44391736111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45990.44391736111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45990.44391736111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45990.44391736111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45990.44391736111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45990.44391736111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45990.44391736111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45990.44391736111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45990.44391736111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45990.44391736111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45990.44391736111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45990.44391736111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45990.44391736111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45990.44391736111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45990.44391736111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45990.44391736111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45990.44391736111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45990.44391736111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45990.44391736111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45990.44391736111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45990.44391736111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45990.44391736111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45990.44391736111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45990.44391736111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45990.44391736111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45990.44391736111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45990.44391736111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45990.44391736111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45990.44391736111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45990.44391736111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45990.44391736111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45990.44391736111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45990.44391736111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45990.44391736111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45990.44391736111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45990.44391736111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45990.44391736111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45990.44391736111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45990.44391736111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45990.44391736111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45990.44391736111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45990.44391736111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45990.44391736111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45990.44391736111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45990.44391736111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45990.44391736111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45990.44391736111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45990.44391736111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45990.44391736111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45990.44391736111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45990.44391736111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45990.44391736111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45990.44391736111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45990.44391736111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45990.44391736111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45990.44391736111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45990.44391736111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45990.44391736111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45990.44391736111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45990.44391736111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45990.44391736111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45990.44391736111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45990.44391736111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45990.44391736111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45990.44391736111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45990.44391736111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45990.44391736111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45990.44391736111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45990.44391736111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45990.44391736111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45990.44391736111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45990.44391736111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45990.44391736111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45990.44391736111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45990.44391736111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45990.44391736111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45990.44391736111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45990.44391736111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45990.44391736111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45990.44391736111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45990.44391736111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45990.44391736111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45990.44391736111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45990.44391736111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45990.44391736111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45990.44391736111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45990.44391736111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45990.44391736111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45990.44391736111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45990.44391736111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45990.44391736111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45990.44391736111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45990.44391736111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45990.44391736111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45990.44391736111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45990.44391736111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45990.44391736111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45990.44391736111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45990.44391736111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45990.44391736111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45990.44391736111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45990.44391736111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45990.44391736111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45990.44391736111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45990.44391736111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45990.44391736111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45990.44391736111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45990.44391736111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45990.44391736111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45990.44391736111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45990.44391736111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45990.44391736111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45990.44391736111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45990.44391736111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45990.44391736111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45990.44391736111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45990.44391736111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45990.44391736111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45990.44391736111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45990.44391736111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45990.44391736111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45990.44391736111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45990.44391736111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45990.44391736111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45990.44391736111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45990.44391736111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45990.44391736111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45990.44391736111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45990.44391736111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45990.44391736111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45990.44391736111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45990.44391736111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45990.44391736111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45990.44391736111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45990.44391736111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45990.44391736111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45990.44391736111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45990.44391736111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45990.44391736111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45990.44391736111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45990.44391736111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45990.44391736111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45990.44391736111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45990.44391736111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45990.44391736111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45990.44391736111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45990.44391736111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45990.44391736111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45990.44391736111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45990.44391736111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45990.44391736111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45990.44391736111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45990.44391736111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45990.44391736111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45990.44391736111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45990.44391736111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45990.44391736111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45990.44391736111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45990.44391736111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45990.44391736111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45990.44391736111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45990.44391736111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45990.44391736111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45990.44391736111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45990.44391736111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45990.44391736111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45990.44391736111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45990.44391736111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45990.44391736111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45990.44391736111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45990.44391736111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45990.44391736111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45990.44391736111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45990.44391736111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45990.44391736111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45990.44391736111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45990.44391736111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45990.44391736111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45990.44391736111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45990.44391736111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45990.44391736111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45990.44391736111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45990.44391736111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45990.44391736111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45990.44391736111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45990.44391736111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45990.44391736111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45990.44391736111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45990.44391736111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45990.44391736111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45990.44391736111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45990.44391736111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45990.44391736111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45990.44391736111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45990.44391736111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45990.44391736111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45990.44391736111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45990.44391736111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45990.44391736111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45990.44391736111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45990.44391736111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45990.44391736111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45990.44391736111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45990.44391736111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45990.44391736111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45990.44391736111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45990.44391736111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45990.44391736111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45990.44391736111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45990.44391736111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45990.44391736111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45990.44391736111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45990.44391736111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45990.44391736111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45990.44391736111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45990.44391736111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45990.44391736111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45990.44391736111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45990.44391736111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45990.44391736111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45990.44391736111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45990.44391736111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45990.44391736111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45990.44391736111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45990.44391736111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45990.44391736111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45990.44391736111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45990.44391736111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45990.44391736111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45990.44391736111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45990.44391736111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45990.44391736111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45990.44391736111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45990.44391736111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45990.44391736111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45990.44391736111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45990.44391736111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45990.44391736111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45990.44391736111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45990.44391736111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45990.44391736111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45990.44391736111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45990.44391736111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45990.44391736111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45990.44391736111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45990.44391736111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45990.44391736111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45990.44391736111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45990.44391736111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45990.44391736111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45990.44391736111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45990.44391736111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45990.44391736111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45990.44391736111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45990.44391736111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45990.44391736111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45990.44391736111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2025-11-29T07:40:06Z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