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69" documentId="120_S{2AC9BD13-BADA-5192-A53E-5A8FF88502F6}" xr6:coauthVersionLast="47" xr6:coauthVersionMax="47" xr10:uidLastSave="{450EB1AD-26AD-4588-9846-31B66317B42C}"/>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<sst xmlns="http://schemas.openxmlformats.org/spreadsheetml/2006/main" count="180267" uniqueCount="39118">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</sst>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319.76477835648257</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45982.713204282409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45982.713204282409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45982.713204282409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45982.713204282409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45982.713204282409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45982.713204282409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45982.713204282409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45982.713204282409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45982.713204282409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45982.713204282409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45982.713204282409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45982.713204282409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45982.713204282409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45982.713204282409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45982.713204282409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45982.713204282409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45982.713204282409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45982.713204282409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45982.713204282409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45982.713204282409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45982.713204282409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45982.713204282409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45982.713204282409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45982.713204282409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45982.713204282409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45982.713204282409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45982.713204282409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45982.713204282409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45982.713204282409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45982.713204282409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45982.713204282409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45982.713204282409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45982.713204282409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45982.713204282409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45982.713204282409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45982.713204282409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45982.713204282409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45982.713204282409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45982.713204282409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45982.713204282409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45982.713204282409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45982.713204282409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45982.713204282409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45982.713204282409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45982.713204282409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45982.713204282409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45982.713204282409</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45982.713204282409</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36BDE6DC-4F26-4224-8B7E-C79C9C1C7E3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tabSelected="1" workbookViewId="0">
      <pane ySplit="1" topLeftCell="A2"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157.71336631944723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61"/>
      <c r="E4" s="102"/>
      <c r="F4" s="103"/>
      <c r="G4" s="104">
        <f ca="1">IFERROR(NOW()-F4,"-")</f>
        <v>45982.713204282409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45982.713204282409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45982.713204282409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45982.713204282409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45982.713204282409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45982.713204282409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45982.713204282409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45982.713204282409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45982.713204282409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45982.713204282409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45982.713204282409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45982.713204282409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45982.713204282409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45982.713204282409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45982.713204282409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45982.713204282409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45982.713204282409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45982.713204282409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45982.713204282409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45982.713204282409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45982.713204282409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45982.713204282409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45982.713204282409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45982.713204282409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45982.713204282409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45982.713204282409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45982.713204282409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45982.713204282409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45982.713204282409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45982.713204282409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45982.713204282409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45982.713204282409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45982.713204282409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45982.713204282409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45982.713204282409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45982.713204282409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45982.713204282409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45982.713204282409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45982.713204282409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45982.713204282409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45982.713204282409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45982.713204282409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45982.713204282409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45982.713204282409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45982.713204282409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45982.713204282409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45982.713204282409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45982.713204282409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45982.713204282409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45982.713204282409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45982.713204282409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45982.713204282409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45982.713204282409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45982.713204282409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45982.713204282409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45982.713204282409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45982.713204282409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45982.713204282409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45982.713204282409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45982.713204282409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45982.713204282409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45982.713204282409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45982.713204282409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45982.713204282409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45982.713204282409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45982.713204282409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45982.713204282409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45982.713204282409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45982.713204282409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45982.713204282409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45982.713204282409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45982.713204282409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45982.713204282409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45982.713204282409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45982.713204282409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45982.713204282409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45982.713204282409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45982.713204282409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45982.713204282409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45982.713204282409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45982.713204282409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45982.713204282409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45982.713204282409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45982.713204282409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45982.713204282409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45982.713204282409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45982.713204282409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45982.713204282409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45982.713204282409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45982.713204282409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45982.713204282409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45982.713204282409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45982.713204282409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45982.713204282409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45982.713204282409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45982.713204282409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45982.713204282409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45982.713204282409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45982.713204282409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45982.713204282409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45982.713204282409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45982.713204282409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45982.713204282409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45982.713204282409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45982.713204282409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45982.713204282409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45982.713204282409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45982.713204282409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45982.713204282409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45982.713204282409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45982.713204282409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45982.713204282409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45982.713204282409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45982.713204282409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45982.713204282409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45982.713204282409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45982.713204282409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45982.713204282409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45982.713204282409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45982.713204282409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45982.713204282409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45982.713204282409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45982.713204282409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45982.713204282409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45982.713204282409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45982.713204282409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45982.713204282409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45982.713204282409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45982.713204282409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45982.713204282409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45982.713204282409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45982.713204282409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45982.713204282409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45982.713204282409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45982.713204282409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45982.713204282409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45982.713204282409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45982.713204282409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45982.713204282409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45982.713204282409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45982.713204282409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45982.713204282409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45982.713204282409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45982.713204282409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45982.713204282409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45982.713204282409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45982.713204282409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45982.713204282409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45982.713204282409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45982.713204282409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45982.713204282409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45982.713204282409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45982.713204282409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45982.713204282409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45982.713204282409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45982.713204282409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45982.713204282409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45982.713204282409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45982.713204282409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45982.713204282409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45982.713204282409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45982.713204282409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45982.713204282409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45982.713204282409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45982.713204282409</v>
      </c>
      <c r="H4" s="22"/>
      <c r="I4" s="19" t="str">
        <f>IFERROR(VLOOKUP(D4,DB!A:F,6,0),"")</f>
        <v/>
      </c>
      <c r="J4" s="18" t="str">
        <f>IFERROR(VLOOKUP(D4,DB!A:G,7,0),"")</f>
        <v/>
      </c>
      <c r="K4" s="45"/>
      <c r="L4" s="23" t="str">
        <f>IFERROR(VLOOKUP(D4,DB!A:I,9,0),"")</f>
        <v/>
      </c>
    </row>
    <row r="5" spans="1:13" ht="15" customHeight="1">
      <c r="A5" s="19"/>
      <c r="B5" s="61" t="str">
        <f>IFERROR(VLOOKUP(D5,DB!A:K,11,0),"")</f>
        <v/>
      </c>
      <c r="C5" s="18"/>
      <c r="D5" s="18" t="s">
        <v>39105</v>
      </c>
      <c r="E5" s="18"/>
      <c r="F5" s="20"/>
      <c r="G5" s="21">
        <f t="shared" ca="1" si="0"/>
        <v>45982.713204282409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45982.713204282409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45982.713204282409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45982.713204282409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45982.713204282409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45982.713204282409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45982.713204282409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45982.713204282409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45982.713204282409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45982.713204282409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45982.713204282409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45982.713204282409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45982.713204282409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45982.713204282409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45982.713204282409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45982.713204282409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45982.713204282409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45982.713204282409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45982.713204282409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45982.713204282409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45982.713204282409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45982.713204282409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45982.713204282409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45982.713204282409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45982.713204282409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45982.713204282409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45982.713204282409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45982.713204282409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45982.713204282409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45982.713204282409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45982.713204282409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45982.713204282409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45982.713204282409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45982.713204282409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45982.713204282409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45982.713204282409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45982.713204282409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45982.713204282409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45982.713204282409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45982.713204282409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45982.713204282409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45982.713204282409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45982.713204282409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45982.713204282409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45982.713204282409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45982.713204282409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45982.713204282409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45982.713204282409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45982.713204282409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45982.713204282409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45982.713204282409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45982.713204282409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45982.713204282409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45982.713204282409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45982.713204282409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45982.713204282409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45982.713204282409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45982.713204282409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45982.713204282409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45982.713204282409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45982.713204282409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45982.713204282409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45982.713204282409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45982.713204282409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45982.713204282409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45982.713204282409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45982.713204282409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45982.713204282409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45982.713204282409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45982.713204282409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45982.713204282409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45982.713204282409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45982.713204282409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45982.713204282409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45982.713204282409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45982.713204282409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45982.713204282409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45982.713204282409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45982.713204282409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45982.713204282409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45982.713204282409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45982.713204282409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45982.713204282409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45982.713204282409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45982.713204282409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45982.713204282409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45982.713204282409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45982.713204282409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45982.713204282409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45982.713204282409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45982.713204282409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45982.713204282409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45982.713204282409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45982.713204282409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45982.713204282409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45982.713204282409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45982.713204282409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45982.713204282409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45982.713204282409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45982.713204282409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45982.713204282409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45982.713204282409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45982.713204282409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45982.713204282409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45982.713204282409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45982.713204282409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45982.713204282409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45982.713204282409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45982.713204282409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45982.713204282409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45982.713204282409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45982.713204282409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45982.713204282409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45982.713204282409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45982.713204282409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45982.713204282409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45982.713204282409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45982.713204282409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45982.713204282409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45982.713204282409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45982.713204282409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45982.713204282409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45982.713204282409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45982.713204282409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45982.713204282409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45982.713204282409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45982.713204282409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45982.713204282409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45982.713204282409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45982.713204282409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45982.713204282409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45982.713204282409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45982.713204282409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45982.713204282409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45982.713204282409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45982.713204282409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45982.713204282409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45982.713204282409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45982.713204282409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45982.713204282409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45982.713204282409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45982.713204282409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45982.713204282409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45982.713204282409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45982.713204282409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45982.713204282409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45982.713204282409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45982.713204282409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45982.713204282409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45982.713204282409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45982.713204282409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45982.713204282409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45982.713204282409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45982.713204282409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45982.713204282409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45982.713204282409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45982.713204282409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45982.713204282409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45982.713204282409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45982.713204282409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45982.713204282409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45982.713204282409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45982.713204282409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45982.713204282409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45982.713204282409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45982.713204282409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45982.713204282409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45982.713204282409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45982.713204282409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45982.713204282409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45982.713204282409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45982.713204282409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45982.713204282409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45982.713204282409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45982.713204282409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45982.713204282409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45982.713204282409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45982.713204282409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45982.713204282409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45982.713204282409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45982.713204282409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45982.713204282409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45982.713204282409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45982.713204282409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45982.713204282409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45982.713204282409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45982.713204282409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45982.713204282409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45982.713204282409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45982.713204282409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45982.713204282409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45982.713204282409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45982.713204282409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45982.713204282409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45982.713204282409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45982.713204282409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45982.713204282409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45982.713204282409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45982.713204282409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45982.713204282409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45982.713204282409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45982.713204282409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45982.713204282409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45982.713204282409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45982.713204282409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45982.713204282409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45982.713204282409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45982.713204282409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45982.713204282409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45982.713204282409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45982.713204282409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45982.713204282409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45982.713204282409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45982.713204282409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45982.713204282409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45982.713204282409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45982.713204282409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45982.713204282409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45982.713204282409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45982.713204282409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45982.713204282409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45982.713204282409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45982.713204282409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45982.713204282409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45982.713204282409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45982.713204282409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45982.713204282409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45982.713204282409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45982.713204282409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45982.713204282409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45982.713204282409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45982.713204282409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45982.713204282409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45982.713204282409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45982.713204282409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45982.713204282409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45982.713204282409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45982.713204282409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45982.713204282409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45982.713204282409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45982.713204282409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45982.713204282409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45982.713204282409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45982.713204282409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45982.713204282409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45982.713204282409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45982.713204282409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45982.713204282409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45982.713204282409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45982.713204282409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45982.713204282409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45982.713204282409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45982.713204282409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45982.713204282409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45982.713204282409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45982.713204282409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45982.713204282409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45982.713204282409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45982.713204282409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45982.713204282409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45982.713204282409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45982.713204282409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45982.713204282409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45982.713204282409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45982.713204282409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45982.713204282409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45982.713204282409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45982.713204282409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45982.713204282409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45982.713204282409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45982.713204282409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45982.713204282409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45982.713204282409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45982.713204282409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45982.713204282409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45982.713204282409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45982.713204282409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45982.713204282409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45982.713204282409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45982.713204282409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45982.713204282409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45982.713204282409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45982.713204282409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45982.713204282409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45982.713204282409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45982.713204282409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45982.713204282409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45982.713204282409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45982.713204282409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45982.713204282409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45982.713204282409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45982.713204282409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45982.713204282409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45982.713204282409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45982.713204282409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45982.713204282409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45982.713204282409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45982.713204282409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45982.713204282409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45982.713204282409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45982.713204282409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45982.713204282409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45982.713204282409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45982.713204282409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45982.713204282409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45982.713204282409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45982.713204282409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45982.713204282409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45982.713204282409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45982.713204282409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45982.713204282409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45982.713204282409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45982.713204282409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45982.713204282409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45982.713204282409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45982.713204282409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45982.713204282409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45982.713204282409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45982.713204282409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45982.713204282409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45982.713204282409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45982.713204282409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45982.713204282409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45982.713204282409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45982.713204282409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45982.713204282409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45982.713204282409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45982.713204282409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45982.713204282409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45982.713204282409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45982.713204282409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45982.713204282409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45982.713204282409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45982.713204282409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45982.713204282409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45982.713204282409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45982.713204282409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45982.713204282409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45982.713204282409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45982.713204282409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45982.713204282409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45982.713204282409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45982.713204282409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45982.713204282409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45982.713204282409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45982.713204282409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45982.713204282409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45982.713204282409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45982.713204282409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45982.713204282409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45982.713204282409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45982.713204282409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45982.713204282409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45982.713204282409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45982.713204282409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45982.713204282409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45982.713204282409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45982.713204282409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45982.713204282409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45982.713204282409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45982.713204282409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45982.713204282409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45982.713204282409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45982.713204282409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45982.713204282409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45982.713204282409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45982.713204282409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45982.713204282409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45982.713204282409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45982.713204282409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45982.713204282409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45982.713204282409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45982.713204282409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45982.713204282409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45982.713204282409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45982.713204282409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45982.713204282409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45982.713204282409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45982.713204282409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45982.713204282409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45982.713204282409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45982.713204282409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45982.713204282409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45982.713204282409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45982.713204282409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45982.713204282409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45982.713204282409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45982.713204282409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45982.713204282409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45982.713204282409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45982.713204282409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45982.713204282409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45982.713204282409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45982.713204282409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45982.713204282409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45982.713204282409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45982.713204282409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45982.713204282409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45982.713204282409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45982.713204282409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45982.713204282409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45982.713204282409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45982.713204282409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45982.713204282409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45982.713204282409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45982.713204282409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45982.713204282409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45982.713204282409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45982.713204282409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45982.713204282409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45982.713204282409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45982.713204282409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45982.713204282409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45982.713204282409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45982.713204282409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45982.713204282409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45982.713204282409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45982.713204282409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45982.713204282409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45982.713204282409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45982.713204282409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45982.713204282409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45982.713204282409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45982.713204282409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45982.713204282409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45982.713204282409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45982.713204282409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45982.713204282409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45982.713204282409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45982.713204282409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45982.713204282409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45982.713204282409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45982.713204282409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45982.713204282409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45982.713204282409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45982.713204282409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45982.713204282409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45982.713204282409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45982.713204282409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45982.713204282409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45982.713204282409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45982.713204282409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45982.713204282409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45982.713204282409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45982.713204282409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45982.713204282409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45982.713204282409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45982.713204282409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45982.713204282409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45982.713204282409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45982.713204282409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45982.713204282409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45982.713204282409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45982.713204282409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45982.713204282409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45982.713204282409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45982.713204282409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45982.713204282409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45982.713204282409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45982.713204282409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45982.713204282409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45982.713204282409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45982.713204282409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45982.713204282409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45982.713204282409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45982.713204282409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45982.713204282409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45982.713204282409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45982.713204282409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45982.713204282409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45982.713204282409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45982.713204282409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45982.713204282409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45982.713204282409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45982.713204282409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45982.713204282409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45982.713204282409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45982.713204282409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45982.713204282409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45982.713204282409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45982.713204282409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45982.713204282409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45982.713204282409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45982.713204282409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45982.713204282409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45982.713204282409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45982.713204282409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45982.713204282409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45982.713204282409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45982.713204282409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45982.713204282409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45982.713204282409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45982.713204282409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45982.713204282409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45982.713204282409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45982.713204282409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45982.713204282409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45982.713204282409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45982.713204282409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45982.713204282409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45982.713204282409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45982.713204282409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45982.713204282409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45982.713204282409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45982.713204282409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45982.713204282409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45982.713204282409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45982.713204282409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45982.713204282409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45982.713204282409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45982.713204282409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45982.713204282409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45982.713204282409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45982.713204282409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45982.713204282409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45982.713204282409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45982.713204282409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45982.713204282409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45982.713204282409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45982.713204282409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45982.713204282409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45982.713204282409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45982.713204282409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45982.713204282409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45982.713204282409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45982.713204282409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45982.713204282409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45982.713204282409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45982.713204282409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45982.713204282409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45982.713204282409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45982.713204282409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45982.713204282409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45982.713204282409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45982.713204282409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45982.713204282409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45982.713204282409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45982.713204282409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45982.713204282409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45982.713204282409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45982.713204282409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45982.713204282409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45982.713204282409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45982.713204282409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45982.713204282409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45982.713204282409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45982.713204282409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45982.713204282409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45982.713204282409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45982.713204282409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45982.713204282409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45982.713204282409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45982.713204282409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45982.713204282409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45982.713204282409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45982.713204282409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45982.713204282409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45982.713204282409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45982.713204282409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45982.713204282409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45982.713204282409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45982.713204282409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45982.713204282409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45982.713204282409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45982.713204282409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45982.713204282409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45982.713204282409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45982.713204282409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45982.713204282409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45982.713204282409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45982.713204282409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45982.713204282409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45982.713204282409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45982.713204282409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45982.713204282409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45982.713204282409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45982.713204282409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45982.713204282409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45982.713204282409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45982.713204282409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45982.713204282409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45982.713204282409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45982.713204282409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45982.713204282409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45982.713204282409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45982.713204282409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45982.713204282409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45982.713204282409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45982.713204282409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45982.713204282409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45982.713204282409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45982.713204282409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45982.713204282409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45982.713204282409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45982.713204282409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45982.713204282409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45982.713204282409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45982.713204282409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45982.713204282409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45982.713204282409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45982.713204282409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45982.713204282409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45982.713204282409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45982.713204282409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45982.713204282409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45982.713204282409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45982.713204282409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45982.713204282409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45982.713204282409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45982.713204282409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45982.713204282409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45982.713204282409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45982.713204282409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45982.713204282409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45982.713204282409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45982.713204282409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45982.713204282409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45982.713204282409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45982.713204282409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45982.713204282409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45982.713204282409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45982.713204282409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45982.713204282409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45982.713204282409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45982.713204282409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45982.713204282409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45982.713204282409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45982.713204282409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45982.713204282409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45982.713204282409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45982.713204282409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45982.713204282409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45982.713204282409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45982.713204282409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45982.713204282409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45982.713204282409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45982.713204282409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45982.713204282409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45982.713204282409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45982.713204282409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45982.713204282409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45982.713204282409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45982.713204282409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45982.713204282409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45982.713204282409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45982.713204282409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45982.713204282409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45982.713204282409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45982.713204282409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45982.713204282409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45982.713204282409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45982.713204282409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45982.713204282409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45982.713204282409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45982.713204282409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45982.713204282409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45982.713204282409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45982.713204282409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45982.713204282409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45982.713204282409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45982.713204282409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45982.713204282409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45982.713204282409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45982.713204282409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45982.713204282409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45982.713204282409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45982.713204282409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45982.713204282409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45982.713204282409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45982.713204282409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45982.713204282409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45982.713204282409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45982.713204282409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45982.713204282409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45982.713204282409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45982.713204282409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45982.713204282409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45982.713204282409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45982.713204282409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45982.713204282409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45982.713204282409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45982.713204282409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45982.713204282409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45982.713204282409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45982.713204282409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45982.713204282409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45982.713204282409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45982.713204282409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45982.713204282409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45982.713204282409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45982.713204282409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45982.713204282409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45982.713204282409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45982.713204282409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45982.713204282409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45982.713204282409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45982.713204282409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45982.713204282409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45982.713204282409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45982.713204282409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45982.713204282409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45982.713204282409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45982.713204282409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45982.713204282409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45982.713204282409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45982.713204282409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45982.713204282409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45982.713204282409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45982.713204282409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45982.713204282409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45982.713204282409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45982.713204282409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45982.713204282409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45982.713204282409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45982.713204282409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45982.713204282409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45982.713204282409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45982.713204282409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45982.713204282409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45982.713204282409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45982.713204282409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45982.713204282409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45982.713204282409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45982.713204282409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45982.713204282409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45982.713204282409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45982.713204282409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45982.713204282409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45982.713204282409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45982.713204282409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45982.713204282409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45982.713204282409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45982.713204282409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45982.713204282409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45982.713204282409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45982.713204282409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45982.713204282409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45982.713204282409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45982.713204282409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45982.713204282409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45982.713204282409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45982.713204282409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45982.713204282409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45982.713204282409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45982.713204282409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45982.713204282409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45982.713204282409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45982.713204282409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45982.713204282409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45982.713204282409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45982.713204282409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45982.713204282409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45982.713204282409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45982.713204282409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45982.713204282409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45982.713204282409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45982.713204282409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45982.713204282409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45982.713204282409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45982.713204282409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45982.713204282409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45982.713204282409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45982.713204282409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45982.713204282409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45982.713204282409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45982.713204282409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45982.713204282409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45982.713204282409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45982.713204282409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45982.713204282409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45982.713204282409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45982.713204282409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45982.713204282409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45982.713204282409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45982.713204282409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45982.713204282409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45982.713204282409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45982.713204282409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45982.713204282409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45982.713204282409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45982.713204282409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45982.713204282409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45982.713204282409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45982.713204282409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45982.713204282409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45982.713204282409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45982.713204282409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45982.713204282409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45982.713204282409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45982.713204282409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45982.713204282409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45982.713204282409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45982.713204282409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45982.713204282409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45982.713204282409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45982.713204282409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45982.713204282409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45982.713204282409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45982.713204282409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45982.713204282409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45982.713204282409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45982.713204282409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45982.713204282409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45982.713204282409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45982.713204282409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45982.713204282409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45982.713204282409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45982.713204282409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45982.713204282409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45982.713204282409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45982.713204282409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45982.713204282409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45982.713204282409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45982.713204282409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45982.713204282409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45982.713204282409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45982.713204282409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45982.713204282409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45982.713204282409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45982.713204282409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45982.713204282409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45982.713204282409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45982.713204282409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45982.713204282409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45982.713204282409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45982.713204282409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45982.713204282409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45982.713204282409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45982.713204282409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45982.713204282409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45982.713204282409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45982.713204282409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45982.713204282409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45982.713204282409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45982.713204282409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45982.713204282409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45982.713204282409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45982.713204282409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45982.713204282409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45982.713204282409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45982.713204282409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45982.713204282409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45982.713204282409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45982.713204282409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45982.713204282409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45982.713204282409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45982.713204282409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45982.713204282409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45982.713204282409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45982.713204282409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45982.713204282409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45982.713204282409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45982.713204282409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45982.713204282409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45982.713204282409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45982.713204282409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45982.713204282409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45982.713204282409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45982.713204282409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45982.713204282409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45982.713204282409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45982.713204282409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45982.713204282409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45982.713204282409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45982.713204282409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45982.713204282409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45982.713204282409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45982.713204282409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45982.713204282409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45982.713204282409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45982.713204282409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45982.713204282409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45982.713204282409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45982.713204282409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45982.713204282409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45982.713204282409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45982.713204282409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45982.713204282409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45982.713204282409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45982.713204282409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45982.713204282409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45982.713204282409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45982.713204282409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45982.713204282409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45982.713204282409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45982.713204282409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45982.713204282409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45982.713204282409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45982.713204282409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45982.713204282409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45982.713204282409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45982.713204282409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45982.713204282409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45982.713204282409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45982.713204282409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45982.713204282409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45982.713204282409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45982.713204282409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45982.713204282409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45982.713204282409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45982.713204282409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45982.713204282409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45982.713204282409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45982.713204282409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45982.713204282409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45982.713204282409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45982.713204282409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45982.713204282409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45982.713204282409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45982.713204282409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45982.713204282409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45982.713204282409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45982.713204282409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45982.713204282409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45982.713204282409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45982.713204282409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45982.713204282409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45982.713204282409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45982.713204282409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45982.713204282409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45982.713204282409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45982.713204282409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45982.713204282409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45982.713204282409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45982.713204282409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45982.713204282409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45982.713204282409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45982.713204282409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45982.713204282409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45982.713204282409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45982.713204282409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45982.713204282409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45982.713204282409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45982.713204282409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45982.713204282409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45982.713204282409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45982.713204282409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45982.713204282409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45982.713204282409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45982.713204282409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45982.713204282409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45982.713204282409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45982.713204282409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45982.713204282409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45982.713204282409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45982.713204282409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45982.713204282409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45982.713204282409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45982.713204282409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45982.713204282409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45982.713204282409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45982.713204282409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45982.713204282409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45982.713204282409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45982.713204282409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45982.713204282409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45982.713204282409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45982.713204282409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45982.713204282409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45982.713204282409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45982.713204282409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45982.713204282409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45982.713204282409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45982.713204282409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45982.713204282409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45982.713204282409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45982.713204282409</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279.2324866898125</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24" ca="1" si="0">IFERROR(NOW()-F3,"")</f>
        <v>45982.713204282409</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45982.713204282409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45982.713204282409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45982.713204282409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45982.713204282409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45982.713204282409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45982.713204282409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45982.713204282409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45982.713204282409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45982.713204282409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45982.713204282409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45982.713204282409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45982.713204282409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45982.713204282409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45982.713204282409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45982.713204282409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45982.713204282409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45982.713204282409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45982.713204282409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45982.713204282409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45982.713204282409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45982.713204282409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45982.713204282409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45982.713204282409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45982.713204282409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45982.713204282409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45982.713204282409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45982.713204282409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45982.713204282409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45982.713204282409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45982.713204282409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45982.713204282409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45982.713204282409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45982.713204282409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45982.713204282409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45982.713204282409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45982.713204282409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45982.713204282409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45982.713204282409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45982.713204282409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45982.713204282409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45982.713204282409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45982.713204282409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45982.713204282409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45982.713204282409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45982.713204282409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45982.713204282409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45982.713204282409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45982.713204282409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45982.713204282409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45982.713204282409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45982.713204282409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45982.713204282409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45982.713204282409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45982.713204282409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45982.713204282409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45982.713204282409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45982.713204282409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45982.713204282409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45982.713204282409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45982.713204282409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45982.713204282409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45982.713204282409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45982.713204282409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45982.713204282409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45982.713204282409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45982.713204282409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45982.713204282409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45982.713204282409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45982.713204282409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45982.713204282409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45982.713204282409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45982.713204282409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45982.713204282409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45982.713204282409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45982.713204282409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45982.713204282409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45982.713204282409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45982.713204282409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45982.713204282409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45982.713204282409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45982.713204282409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45982.713204282409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45982.713204282409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45982.713204282409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45982.713204282409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45982.713204282409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45982.713204282409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45982.713204282409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45982.713204282409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45982.713204282409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45982.713204282409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45982.713204282409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45982.713204282409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45982.713204282409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45982.713204282409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45982.713204282409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45982.713204282409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45982.713204282409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45982.713204282409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45982.713204282409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45982.713204282409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45982.713204282409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45982.713204282409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45982.713204282409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45982.713204282409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45982.713204282409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45982.713204282409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45982.713204282409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45982.713204282409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45982.713204282409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45982.713204282409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45982.713204282409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45982.713204282409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45982.713204282409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45982.713204282409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45982.713204282409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45982.713204282409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45982.713204282409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45982.713204282409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45982.713204282409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45982.713204282409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45982.713204282409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45982.713204282409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45982.713204282409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45982.713204282409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45982.713204282409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45982.713204282409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45982.713204282409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45982.713204282409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45982.713204282409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45982.713204282409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45982.713204282409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45982.713204282409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45982.713204282409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45982.713204282409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45982.713204282409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45982.713204282409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45982.713204282409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45982.713204282409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45982.713204282409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45982.713204282409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45982.713204282409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45982.713204282409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45982.713204282409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45982.713204282409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45982.713204282409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45982.713204282409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45982.713204282409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45982.713204282409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45982.713204282409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45982.713204282409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45982.713204282409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45982.713204282409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45982.713204282409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45982.713204282409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45982.713204282409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45982.713204282409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45982.713204282409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45982.713204282409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45982.713204282409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45982.713204282409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45982.713204282409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45982.713204282409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45982.713204282409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45982.713204282409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45982.713204282409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45982.713204282409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45982.713204282409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45982.713204282409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45982.713204282409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45982.713204282409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45982.713204282409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45982.713204282409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45982.713204282409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45982.713204282409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45982.713204282409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45982.713204282409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45982.713204282409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45982.713204282409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45982.713204282409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45982.713204282409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45982.713204282409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45982.713204282409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45982.713204282409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45982.713204282409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45982.713204282409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45982.713204282409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45982.713204282409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45982.713204282409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45982.713204282409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45982.713204282409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45982.713204282409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45982.713204282409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45982.713204282409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45982.713204282409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45982.713204282409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45982.713204282409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45982.713204282409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45982.713204282409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45982.713204282409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45982.713204282409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45982.713204282409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45982.713204282409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45982.713204282409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45982.713204282409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45982.713204282409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45982.713204282409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45982.713204282409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45982.713204282409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45982.713204282409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45982.713204282409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45982.713204282409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45982.713204282409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45982.713204282409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45982.713204282409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45982.713204282409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45982.713204282409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45982.713204282409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45982.713204282409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45982.713204282409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45982.713204282409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45982.713204282409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45982.713204282409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45982.713204282409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45982.713204282409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45982.713204282409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45982.713204282409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45982.713204282409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45982.713204282409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45982.713204282409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45982.713204282409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45982.713204282409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45982.713204282409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45982.713204282409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45982.713204282409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45982.713204282409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45982.713204282409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45982.713204282409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45982.713204282409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45982.713204282409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45982.713204282409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45982.713204282409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45982.713204282409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45982.713204282409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45982.713204282409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45982.713204282409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45982.713204282409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45982.713204282409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45982.713204282409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45982.713204282409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45982.713204282409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45982.713204282409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45982.713204282409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45982.713204282409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45982.713204282409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45982.713204282409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45982.713204282409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45982.713204282409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45982.713204282409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45982.713204282409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45982.713204282409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45982.713204282409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45982.713204282409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45982.713204282409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45982.713204282409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45982.713204282409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45982.713204282409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45982.713204282409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45982.713204282409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45982.713204282409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45982.713204282409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45982.713204282409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45982.713204282409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45982.713204282409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45982.713204282409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45982.713204282409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45982.713204282409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45982.713204282409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45982.713204282409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45982.713204282409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45982.713204282409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45982.713204282409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45982.713204282409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45982.713204282409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45982.713204282409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45982.713204282409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45982.713204282409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45982.713204282409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45982.713204282409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45982.713204282409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45982.713204282409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45982.713204282409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45982.713204282409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45982.713204282409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45982.713204282409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45982.713204282409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45982.713204282409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45982.713204282409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45982.713204282409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45982.713204282409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45982.713204282409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45982.713204282409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45982.713204282409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45982.713204282409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45982.713204282409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45982.713204282409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45982.713204282409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45982.713204282409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45982.713204282409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45982.713204282409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45982.713204282409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45982.713204282409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45982.713204282409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45982.713204282409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45982.713204282409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45982.713204282409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45982.713204282409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45982.713204282409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45982.713204282409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45982.713204282409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45982.713204282409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45982.713204282409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45982.713204282409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45982.713204282409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45982.713204282409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45982.713204282409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45982.713204282409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45982.713204282409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45982.713204282409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45982.713204282409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45982.713204282409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45982.713204282409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45982.713204282409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45982.713204282409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45982.713204282409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45982.713204282409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45982.713204282409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45982.713204282409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45982.713204282409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45982.713204282409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45982.713204282409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45982.713204282409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45982.713204282409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45982.713204282409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45982.713204282409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45982.713204282409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45982.713204282409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45982.713204282409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45982.713204282409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45982.713204282409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45982.713204282409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45982.713204282409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45982.713204282409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45982.713204282409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45982.713204282409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45982.713204282409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45982.713204282409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45982.713204282409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45982.713204282409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45982.713204282409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45982.713204282409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45982.713204282409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45982.713204282409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45982.713204282409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45982.713204282409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45982.713204282409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45982.713204282409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45982.713204282409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45982.713204282409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45982.713204282409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45982.713204282409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45982.713204282409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45982.713204282409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45982.713204282409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45982.713204282409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45982.713204282409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45982.713204282409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45982.713204282409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45982.713204282409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45982.713204282409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45982.713204282409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45982.713204282409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45982.713204282409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45982.713204282409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45982.713204282409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45982.713204282409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45982.713204282409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45982.713204282409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45982.713204282409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45982.713204282409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45982.713204282409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45982.713204282409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45982.713204282409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45982.713204282409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45982.713204282409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45982.713204282409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45982.713204282409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45982.713204282409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45982.713204282409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45982.713204282409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45982.713204282409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45982.713204282409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45982.713204282409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45982.713204282409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45982.713204282409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45982.713204282409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45982.713204282409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45982.713204282409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45982.713204282409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45982.713204282409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45982.713204282409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45982.713204282409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45982.713204282409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45982.713204282409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45982.713204282409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45982.713204282409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45982.713204282409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45982.713204282409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45982.713204282409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45982.713204282409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45982.713204282409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45982.713204282409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45982.713204282409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45982.713204282409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45982.713204282409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45982.713204282409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45982.713204282409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45982.713204282409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45982.713204282409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45982.713204282409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45982.713204282409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45982.713204282409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45982.713204282409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45982.713204282409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45982.713204282409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45982.713204282409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45982.713204282409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45982.713204282409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45982.713204282409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45982.713204282409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45982.713204282409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45982.713204282409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45982.713204282409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45982.713204282409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45982.713204282409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45982.713204282409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45982.713204282409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45982.713204282409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45982.713204282409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45982.713204282409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45982.713204282409</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18" sqref="D1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90.881144097220385</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56.52432696759206</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34.052093171296292</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5.198401041670877</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1.3399056712951278</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R5</v>
      </c>
      <c r="C7" s="109"/>
      <c r="D7" s="109" t="s">
        <v>32272</v>
      </c>
      <c r="E7" s="109"/>
      <c r="F7" s="109"/>
      <c r="G7" s="111">
        <f ca="1">IFERROR(NOW()-F7,"")</f>
        <v>45982.713204282409</v>
      </c>
      <c r="H7" s="109"/>
      <c r="I7" s="109" t="str">
        <f>IFERROR(VLOOKUP(D7,DB!A:F,6,0),"")</f>
        <v>SCECO</v>
      </c>
      <c r="J7" s="109" t="str">
        <f>IFERROR(VLOOKUP(D7,DB!A:G,7,0),"")</f>
        <v>In progress</v>
      </c>
      <c r="K7" s="109"/>
      <c r="L7" s="109" t="str">
        <f>IFERROR(VLOOKUP(D7,DB!A:I,9,0),"")</f>
        <v>Latis</v>
      </c>
    </row>
    <row r="8" spans="1:13">
      <c r="A8" s="109"/>
      <c r="B8" s="109" t="str">
        <f>IFERROR(VLOOKUP(D8,DB!A:K,11,0),"")</f>
        <v/>
      </c>
      <c r="C8" s="109"/>
      <c r="D8"/>
      <c r="E8" s="109"/>
      <c r="F8" s="109"/>
      <c r="G8" s="111">
        <f ca="1">IFERROR(NOW()-F8,"")</f>
        <v>45982.713204282409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45982.713204282409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45982.713204282409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45982.713204282409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45982.713204282409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45982.713204282409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45982.713204282409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45982.713204282409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45982.713204282409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45982.713204282409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45982.713204282409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45982.713204282409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45982.713204282409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45982.713204282409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45982.713204282409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45982.713204282409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45982.713204282409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45982.713204282409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45982.713204282409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45982.713204282409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45982.713204282409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45982.713204282409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45982.713204282409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45982.713204282409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45982.713204282409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45982.713204282409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45982.713204282409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45982.713204282409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45982.713204282409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45982.713204282409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45982.713204282409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45982.713204282409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45982.713204282409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45982.713204282409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45982.713204282409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45982.713204282409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45982.713204282409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45982.713204282409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45982.713204282409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45982.713204282409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45982.713204282409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45982.713204282409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45982.713204282409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45982.713204282409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45982.713204282409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45982.713204282409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45982.713204282409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45982.713204282409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45982.713204282409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45982.713204282409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45982.713204282409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45982.713204282409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45982.713204282409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45982.713204282409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45982.713204282409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45982.713204282409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45982.713204282409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45982.713204282409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45982.713204282409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45982.713204282409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45982.713204282409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45982.713204282409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45982.713204282409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45982.713204282409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45982.713204282409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45982.713204282409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45982.713204282409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45982.713204282409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45982.713204282409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45982.713204282409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45982.713204282409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45982.713204282409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45982.713204282409</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45982.713204282409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45982.713204282409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45982.713204282409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45982.713204282409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45982.713204282409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45982.713204282409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45982.713204282409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45982.713204282409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45982.713204282409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45982.713204282409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45982.713204282409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45982.713204282409</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45982.713204282409</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45982.713204282409</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45982.713204282409</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45982.713204282409</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45982.713204282409</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45982.713204282409</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45982.713204282409</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45982.713204282409</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45982.713204282409</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45982.713204282409</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45982.713204282409</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45982.713204282409</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45982.713204282409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45982.713204282409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45982.713204282409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45982.713204282409</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45982.713204282409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45982.713204282409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45982.713204282409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45982.713204282409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45982.713204282409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45982.713204282409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45982.713204282409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45982.713204282409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45982.713204282409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45982.713204282409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45982.713204282409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45982.713204282409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45982.713204282409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45982.713204282409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45982.713204282409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45982.713204282409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45982.713204282409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45982.713204282409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45982.713204282409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45982.713204282409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45982.713204282409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45982.713204282409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45982.713204282409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45982.713204282409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45982.713204282409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45982.713204282409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45982.713204282409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45982.713204282409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45982.713204282409</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2025-11-21T14:08:59Z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