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85" documentId="120_S{2AC9BD13-BADA-5192-A53E-5A8FF88502F6}" xr6:coauthVersionLast="47" xr6:coauthVersionMax="47" xr10:uidLastSave="{53BC954C-F719-46AF-B322-ECDA8961281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9"/>
  <c r="G3" i="9"/>
  <c r="I3" i="9"/>
  <c r="J3" i="9"/>
  <c r="L3"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<sst xmlns="http://schemas.openxmlformats.org/spreadsheetml/2006/main" count="180277" uniqueCount="39123">
  <si>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</si>
  <si>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</si>
  <si>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</si>
  <si>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</si>
  <si>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</si>
  <si>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</si>
  <si>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</si>
  <si>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</si>
  <si>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</si>
  <si>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</si>
  <si>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</si>
  <si>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</si>
  <si>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</si>
  <si>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</si>
  <si>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</si>
  <si>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</si>
  <si>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</si>
  <si>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</si>
  <si>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</si>
  <si>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</si>
  <si>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</si>
  <si>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</si>
  <si>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</si>
  <si>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</si>
  <si>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</si>
  <si>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</si>
  <si>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</si>
  <si>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</si>
  <si>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</si>
  <si>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</si>
  <si>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</si>
  <si>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</si>
  <si>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</si>
  <si>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</si>
  <si>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</si>
  <si>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</si>
  <si>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</si>
  <si>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</si>
  <si>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</si>
  <si>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</si>
  <si>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</si>
  <si>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</si>
  <si>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</si>
  <si>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</si>
  <si>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</si>
  <si>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</si>
  <si>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</si>
  <si>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</si>
  <si>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</si>
  <si>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</si>
  <si>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</si>
  <si>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</si>
  <si>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</si>
  <si>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</si>
  <si>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</si>
  <si>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</si>
  <si>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</si>
  <si>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</si>
  <si>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</si>
  <si>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</si>
  <si>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</si>
  <si>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</si>
  <si>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</si>
  <si>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</si>
  <si>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</si>
  <si>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</si>
  <si>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</si>
  <si>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</si>
  <si>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</si>
  <si>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</si>
  <si>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</si>
  <si>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</si>
  <si>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</si>
  <si>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</si>
  <si>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</si>
  <si>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</si>
  <si>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</si>
  <si>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</si>
  <si>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</si>
  <si>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</si>
  <si>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</si>
  <si>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</si>
  <si>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</si>
  <si>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</si>
  <si>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</si>
  <si>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</si>
  <si>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</si>
  <si>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</si>
  <si>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</si>
  <si>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</si>
  <si>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</si>
  <si>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</si>
  <si>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</si>
  <si>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</si>
  <si>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</si>
  <si>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</si>
  <si>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</si>
  <si>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</si>
  <si>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</si>
  <si>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</si>
  <si>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</si>
  <si>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</si>
  <si>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</si>
  <si>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</si>
  <si>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</si>
  <si>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</si>
  <si>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</si>
  <si>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</si>
  <si>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</si>
  <si>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</si>
  <si>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</si>
  <si>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</si>
  <si>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</si>
  <si>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</si>
  <si>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</si>
  <si>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</si>
  <si>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</si>
  <si>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</si>
  <si>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</si>
  <si>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</si>
  <si>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</si>
  <si>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</si>
  <si>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</si>
  <si>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</si>
  <si>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</si>
  <si>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</si>
  <si>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</si>
  <si>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</si>
  <si>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</si>
  <si>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</si>
  <si>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</si>
  <si>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</si>
  <si>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</si>
  <si>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</si>
  <si>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</si>
  <si>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</si>
  <si>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</si>
  <si>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</si>
  <si>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</si>
  <si>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</si>
  <si>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</si>
  <si>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</si>
  <si>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</si>
  <si>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</si>
  <si>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</si>
  <si>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</si>
  <si>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</si>
  <si>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</si>
  <si>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</si>
  <si>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</si>
  <si>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</si>
  <si>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</si>
  <si>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</si>
  <si>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</si>
  <si>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</si>
  <si>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</si>
  <si>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</si>
  <si>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</si>
  <si>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</si>
  <si>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</si>
  <si>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</si>
  <si>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</si>
  <si>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</si>
  <si>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</si>
  <si>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</si>
  <si>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</si>
  <si>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</si>
  <si>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</si>
  <si>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</si>
  <si>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</si>
  <si>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</si>
  <si>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</si>
  <si>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</si>
  <si>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</si>
  <si>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</si>
  <si>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</si>
  <si>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</si>
  <si>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</si>
  <si>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</si>
  <si>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</si>
  <si>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</si>
  <si>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</si>
  <si>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</si>
  <si>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</si>
  <si>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</si>
  <si>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</si>
  <si>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</si>
  <si>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</si>
  <si>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</si>
  <si>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</si>
  <si>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</si>
  <si>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</si>
  <si>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</si>
  <si>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</si>
  <si>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</si>
  <si>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</si>
  <si>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</si>
  <si>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</si>
  <si>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</si>
  <si>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</si>
  <si>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</si>
  <si>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</si>
  <si>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</si>
  <si>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</si>
  <si>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</si>
  <si>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</si>
  <si>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</si>
  <si>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</si>
  <si>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</si>
  <si>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</si>
  <si>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</si>
  <si>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</si>
  <si>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</si>
  <si>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</si>
  <si>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</si>
  <si>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</si>
  <si>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</si>
  <si>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</si>
  <si>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</si>
  <si>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</si>
  <si>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</si>
  <si>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</si>
  <si>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</si>
  <si>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</si>
  <si>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</si>
  <si>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</si>
  <si>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</si>
  <si>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</si>
  <si>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</si>
  <si>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</si>
  <si>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</si>
  <si>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</si>
  <si>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</si>
  <si>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</si>
  <si>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</si>
  <si>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</si>
  <si>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</si>
  <si>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</si>
  <si>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</si>
  <si>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</si>
  <si>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</si>
  <si>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</si>
  <si>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</si>
  <si>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</si>
  <si>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</si>
  <si>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</si>
  <si>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</si>
  <si>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</si>
  <si>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</si>
  <si>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</si>
  <si>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</si>
  <si>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</si>
  <si>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</si>
  <si>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</si>
  <si>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</si>
  <si>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</si>
  <si>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</si>
  <si>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</si>
  <si>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</si>
  <si>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</si>
  <si>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</si>
  <si>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</si>
  <si>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</si>
  <si>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</si>
  <si>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</si>
  <si>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</si>
  <si>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</si>
  <si>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</si>
  <si>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</si>
  <si>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</si>
  <si>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</si>
  <si>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</si>
  <si>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</si>
  <si>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</si>
  <si>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</si>
  <si>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</si>
  <si>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</si>
  <si>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</si>
  <si>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</si>
  <si>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</si>
  <si>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</si>
  <si>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</si>
  <si>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</si>
  <si>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</si>
  <si>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</si>
  <si>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</si>
  <si>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</si>
  <si>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</si>
  <si>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</si>
  <si>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</si>
  <si>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</si>
  <si>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</si>
  <si>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</si>
  <si>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</si>
  <si>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</si>
  <si>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</si>
  <si>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</si>
  <si>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</si>
  <si>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</si>
  <si>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</si>
  <si>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</si>
  <si>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</si>
  <si>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</si>
  <si>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</si>
  <si>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</si>
  <si>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</si>
  <si>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</si>
  <si>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</si>
  <si>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</si>
  <si>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</si>
  <si>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</si>
  <si>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</si>
  <si>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</si>
  <si>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</si>
  <si>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</si>
  <si>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</si>
  <si>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</si>
  <si>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</si>
  <si>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</si>
  <si>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</si>
  <si>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</si>
  <si>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</si>
  <si>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</si>
  <si>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</si>
  <si>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</si>
  <si>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</si>
  <si>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</si>
  <si>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</si>
  <si>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</si>
  <si>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</si>
  <si>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</si>
  <si>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</si>
  <si>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</si>
  <si>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</si>
  <si>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</si>
  <si>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</si>
  <si>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</si>
  <si>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</si>
  <si>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</si>
  <si>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</si>
  <si>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</si>
  <si>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</si>
  <si>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</si>
  <si>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</si>
  <si>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</si>
  <si>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</si>
  <si>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</si>
  <si>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</si>
  <si>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</si>
  <si>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</si>
  <si>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</si>
  <si>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</si>
  <si>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</si>
  <si>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</si>
  <si>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</si>
  <si>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</si>
  <si>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</si>
  <si>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</si>
  <si>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</si>
  <si>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</si>
  <si>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</si>
  <si>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</si>
  <si>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</si>
  <si>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</si>
  <si>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</si>
  <si>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</si>
  <si>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</si>
  <si>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</si>
  <si>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</si>
  <si>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</si>
  <si>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</si>
  <si>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</si>
  <si>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</si>
  <si>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</si>
  <si>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</si>
  <si>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</si>
  <si>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</si>
  <si>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</si>
  <si>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</si>
  <si>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</si>
  <si>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</si>
  <si>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</si>
  <si>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</si>
  <si>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</si>
  <si>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</si>
  <si>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</si>
  <si>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</si>
  <si>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</si>
  <si>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</si>
  <si>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</si>
  <si>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</si>
  <si>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</si>
  <si>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</si>
  <si>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</si>
  <si>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</si>
  <si>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</si>
  <si>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</si>
  <si>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</si>
  <si>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</si>
  <si>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</si>
  <si>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</si>
  <si>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</si>
  <si>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</si>
  <si>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</si>
  <si>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</si>
  <si>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</si>
  <si>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</si>
  <si>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</si>
  <si>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</si>
  <si>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</si>
  <si>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</si>
  <si>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</si>
  <si>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</si>
  <si>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</si>
  <si>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</si>
  <si>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</si>
  <si>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</si>
  <si>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</si>
  <si>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</si>
  <si>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</si>
  <si>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</si>
  <si>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</si>
  <si>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</si>
  <si>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</si>
  <si>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</si>
  <si>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</si>
  <si>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</si>
  <si>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</si>
  <si>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</si>
  <si>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</si>
  <si>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</si>
  <si>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</si>
  <si>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</si>
  <si>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</si>
  <si>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</si>
  <si>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</si>
  <si>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</si>
  <si>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</si>
  <si>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</si>
  <si>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</si>
  <si>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</si>
  <si>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</si>
  <si>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</si>
  <si>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</si>
  <si>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</si>
  <si>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</si>
  <si>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</si>
  <si>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</si>
  <si>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</si>
  <si>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</si>
  <si>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</si>
  <si>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</si>
  <si>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</si>
  <si>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</si>
  <si>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</si>
  <si>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</si>
  <si>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</si>
  <si>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</si>
  <si>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</si>
  <si>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</si>
  <si>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</si>
  <si>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</si>
  <si>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</si>
  <si>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</si>
  <si>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</si>
  <si>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</si>
  <si>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</si>
  <si>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</si>
  <si>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</si>
  <si>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</si>
  <si>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</si>
  <si>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</si>
  <si>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</si>
  <si>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</si>
  <si>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</si>
  <si>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</si>
  <si>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</si>
  <si>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</si>
  <si>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</si>
  <si>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</si>
  <si>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</si>
  <si>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</si>
  <si>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</si>
  <si>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</si>
  <si>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</si>
  <si>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</si>
  <si>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</si>
  <si>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</si>
  <si>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</si>
  <si>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</si>
  <si>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</si>
  <si>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</si>
  <si>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</si>
  <si>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</si>
  <si>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</si>
  <si>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</si>
  <si>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</si>
  <si>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</si>
  <si>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</si>
  <si>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</si>
  <si>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</si>
  <si>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</si>
  <si>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</si>
  <si>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</si>
  <si>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</si>
  <si>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</si>
  <si>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</si>
  <si>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</si>
  <si>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</si>
  <si>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</si>
  <si>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</si>
  <si>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</si>
  <si>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</si>
  <si>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</si>
  <si>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</si>
  <si>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</si>
  <si>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</si>
  <si>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</si>
  <si>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</si>
  <si>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</si>
  <si>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</si>
  <si>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</si>
  <si>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</si>
  <si>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</si>
  <si>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</si>
  <si>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</si>
  <si>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</si>
  <si>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</si>
  <si>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</si>
  <si>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</si>
  <si>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</si>
  <si>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</si>
  <si>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</si>
  <si>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</si>
  <si>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</si>
  <si>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</si>
  <si>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</si>
  <si>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</si>
  <si>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</si>
  <si>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</si>
  <si>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</si>
  <si>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</si>
  <si>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</si>
  <si>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</si>
  <si>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</si>
  <si>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</si>
  <si>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</si>
  <si>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</si>
  <si>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</si>
  <si>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</si>
  <si>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</si>
  <si>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</si>
  <si>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</si>
  <si>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</si>
  <si>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</si>
  <si>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</si>
  <si>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</si>
  <si>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</si>
  <si>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</si>
  <si>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</si>
  <si>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</si>
  <si>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</si>
  <si>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</si>
  <si>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</si>
  <si>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</si>
  <si>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</si>
  <si>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</si>
  <si>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</si>
  <si>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</si>
  <si>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</si>
  <si>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</si>
  <si>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</si>
  <si>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</si>
  <si>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</si>
  <si>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</si>
  <si>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</si>
  <si>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</si>
  <si>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</si>
  <si>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</si>
  <si>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</si>
  <si>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</si>
  <si>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</si>
  <si>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</si>
  <si>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</si>
  <si>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</si>
  <si>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</si>
  <si>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</si>
  <si>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</si>
  <si>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</si>
  <si>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</si>
  <si>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</si>
  <si>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</si>
  <si>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</si>
  <si>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</si>
  <si>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</si>
  <si>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</si>
  <si>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</si>
  <si>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</si>
  <si>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</si>
  <si>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</si>
  <si>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</si>
  <si>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</si>
  <si>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</si>
  <si>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</si>
  <si>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</si>
  <si>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</si>
  <si>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</si>
  <si>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</si>
  <si>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</si>
  <si>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</si>
  <si>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</si>
  <si>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</si>
  <si>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</si>
  <si>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</si>
  <si>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</si>
  <si>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</si>
  <si>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</si>
  <si>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</si>
  <si>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</si>
  <si>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</si>
  <si>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</si>
  <si>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</si>
  <si>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</si>
  <si>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</si>
  <si>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</si>
  <si>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</si>
  <si>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</si>
  <si>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</si>
  <si>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</si>
  <si>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</si>
  <si>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</si>
  <si>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</si>
  <si>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</si>
  <si>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</si>
  <si>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</si>
  <si>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</si>
  <si>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</si>
  <si>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</si>
  <si>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</si>
  <si>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</si>
  <si>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</si>
  <si>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</si>
  <si>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</si>
  <si>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</si>
  <si>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</si>
  <si>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</si>
  <si>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</si>
  <si>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</si>
  <si>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</si>
  <si>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</si>
  <si>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</si>
  <si>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</si>
  <si>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</si>
  <si>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</si>
  <si>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</si>
  <si>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</si>
  <si>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</si>
  <si>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</si>
  <si>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</si>
  <si>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</si>
  <si>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</si>
  <si>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</si>
  <si>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</si>
  <si>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</si>
  <si>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</si>
  <si>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</si>
  <si>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</si>
  <si>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</si>
  <si>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</si>
  <si>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</si>
  <si>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</si>
  <si>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</si>
  <si>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</si>
  <si>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</si>
  <si>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</si>
  <si>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</si>
  <si>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</si>
  <si>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</si>
  <si>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</si>
  <si>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</si>
  <si>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</si>
  <si>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</si>
  <si>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</si>
  <si>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</si>
  <si>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</si>
  <si>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</si>
  <si>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</si>
  <si>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</si>
  <si>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</si>
  <si>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</si>
  <si>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</si>
  <si>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</si>
  <si>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</si>
  <si>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</si>
  <si>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</si>
  <si>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</si>
  <si>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</si>
  <si>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</si>
  <si>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</si>
  <si>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</si>
  <si>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</si>
  <si>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</si>
  <si>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</si>
  <si>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</si>
  <si>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</si>
  <si>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</si>
  <si>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</si>
  <si>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</si>
  <si>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</si>
  <si>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</si>
  <si>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</si>
  <si>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</si>
  <si>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</si>
  <si>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</si>
  <si>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</si>
  <si>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</si>
  <si>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</si>
  <si>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</si>
  <si>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</si>
  <si>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</si>
  <si>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</si>
  <si>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</si>
  <si>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</si>
  <si>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</si>
  <si>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</si>
  <si>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</si>
  <si>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</si>
  <si>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</si>
  <si>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</si>
  <si>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</si>
  <si>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</si>
  <si>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</si>
  <si>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</si>
  <si>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</si>
  <si>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</si>
  <si>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</si>
  <si>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</si>
  <si>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</si>
  <si>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</si>
  <si>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</si>
  <si>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</si>
  <si>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</si>
  <si>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</si>
  <si>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</si>
  <si>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</si>
  <si>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</si>
  <si>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</si>
  <si>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</si>
  <si>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</si>
  <si>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</si>
  <si>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</si>
  <si>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</si>
  <si>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</si>
  <si>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</si>
  <si>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</si>
  <si>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</si>
  <si>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</si>
  <si>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</si>
  <si>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</si>
  <si>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</si>
  <si>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</si>
  <si>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</si>
  <si>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</si>
  <si>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</si>
  <si>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</si>
  <si>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</si>
  <si>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</si>
  <si>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</si>
  <si>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</si>
  <si>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</si>
  <si>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</si>
  <si>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</si>
  <si>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</si>
  <si>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</si>
  <si>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</si>
  <si>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</si>
  <si>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</si>
  <si>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</si>
  <si>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</si>
  <si>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</si>
  <si>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</si>
  <si>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</si>
  <si>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</si>
  <si>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</si>
  <si>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</si>
  <si>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</si>
  <si>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</si>
  <si>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</si>
  <si>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</si>
  <si>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</si>
  <si>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</si>
  <si>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</si>
  <si>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</si>
  <si>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</si>
  <si>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</si>
  <si>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</si>
  <si>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</si>
  <si>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</si>
  <si>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</si>
  <si>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</si>
  <si>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</si>
  <si>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</si>
  <si>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</si>
  <si>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</si>
  <si>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</si>
  <si>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</si>
  <si>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</si>
  <si>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</si>
  <si>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</si>
  <si>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</si>
  <si>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</si>
  <si>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</si>
  <si>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</si>
  <si>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</si>
  <si>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</si>
  <si>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</si>
  <si>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</si>
  <si>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</si>
  <si>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</si>
  <si>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</si>
  <si>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</si>
  <si>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</si>
  <si>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</si>
  <si>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</si>
  <si>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</si>
  <si>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</si>
  <si>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</si>
  <si>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</si>
  <si>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</si>
  <si>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</si>
  <si>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</si>
  <si>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</si>
  <si>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</si>
  <si>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</si>
  <si>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</si>
  <si>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</si>
  <si>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</si>
  <si>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</si>
  <si>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</si>
  <si>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</si>
  <si>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</si>
  <si>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</si>
  <si>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</si>
  <si>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</si>
  <si>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</si>
  <si>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</si>
  <si>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</si>
  <si>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</si>
  <si>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</si>
  <si>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</si>
  <si>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</si>
  <si>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</si>
  <si>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</si>
  <si>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</si>
  <si>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</si>
  <si>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</si>
  <si>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</si>
  <si>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</si>
  <si>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</si>
  <si>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</si>
  <si>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</si>
  <si>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</si>
  <si>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</si>
  <si>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</si>
  <si>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</si>
  <si>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</si>
  <si>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</si>
  <si>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</si>
  <si>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</si>
  <si>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</si>
  <si>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</si>
  <si>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</si>
  <si>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</si>
  <si>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</si>
  <si>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</si>
  <si>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</si>
  <si>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</si>
  <si>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</si>
  <si>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</si>
  <si>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</si>
  <si>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</si>
  <si>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</si>
  <si>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</si>
  <si>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</si>
  <si>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</si>
  <si>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</si>
  <si>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</si>
  <si>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</si>
  <si>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</si>
  <si>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</si>
  <si>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</si>
  <si>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</si>
  <si>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</si>
  <si>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</si>
  <si>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</si>
  <si>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</si>
  <si>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</si>
  <si>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</si>
  <si>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</si>
  <si>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</si>
  <si>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</si>
  <si>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</si>
  <si>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</si>
  <si>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</si>
  <si>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</si>
  <si>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</si>
  <si>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</si>
  <si>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</si>
  <si>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</si>
  <si>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</si>
  <si>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</si>
  <si>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</si>
  <si>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</si>
  <si>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</si>
  <si>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</si>
  <si>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</si>
  <si>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</si>
  <si>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</si>
  <si>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</si>
  <si>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</si>
  <si>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</si>
  <si>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</si>
  <si>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</si>
  <si>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</si>
  <si>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</si>
  <si>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</si>
  <si>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</si>
  <si>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</si>
  <si>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</si>
  <si>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</si>
  <si>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</si>
  <si>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</si>
  <si>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</si>
  <si>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</si>
  <si>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</si>
  <si>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</si>
  <si>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</si>
  <si>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</si>
  <si>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</si>
  <si>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</si>
  <si>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</si>
  <si>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</si>
  <si>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</si>
  <si>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</si>
  <si>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</si>
  <si>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</si>
  <si>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</si>
  <si>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</si>
  <si>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</si>
  <si>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</si>
  <si>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</si>
  <si>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</si>
  <si>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</si>
  <si>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</si>
  <si>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</si>
  <si>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</si>
  <si>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</si>
  <si>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</si>
  <si>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</si>
  <si>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</si>
  <si>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</si>
  <si>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</si>
  <si>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</si>
  <si>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</si>
  <si>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</si>
  <si>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</si>
  <si>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</si>
  <si>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</si>
  <si>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</si>
  <si>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</si>
  <si>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</si>
  <si>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</si>
  <si>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</si>
  <si>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</si>
  <si>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</si>
  <si>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</si>
  <si>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</si>
  <si>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</si>
  <si>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</si>
  <si>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</si>
  <si>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</si>
  <si>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</si>
  <si>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</si>
  <si>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</si>
  <si>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</si>
  <si>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</si>
  <si>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</si>
  <si>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</si>
  <si>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</si>
  <si>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</si>
  <si>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</si>
  <si>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</si>
  <si>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</si>
  <si>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</si>
  <si>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</si>
  <si>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</si>
  <si>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</si>
  <si>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</si>
  <si>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</si>
  <si>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</si>
  <si>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</si>
  <si>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</si>
  <si>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</si>
  <si>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</si>
  <si>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</si>
  <si>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</si>
  <si>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</si>
  <si>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</si>
  <si>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</si>
  <si>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</si>
  <si>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</si>
  <si>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</si>
  <si>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</si>
  <si>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</si>
  <si>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</si>
  <si>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</si>
  <si>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</si>
  <si>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</si>
  <si>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</si>
  <si>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</si>
  <si>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</si>
  <si>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</si>
  <si>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</si>
  <si>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</si>
  <si>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</si>
  <si>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</si>
  <si>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</si>
  <si>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</si>
  <si>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</si>
  <si>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</si>
  <si>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</si>
  <si>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</si>
  <si>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</si>
  <si>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</si>
  <si>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</si>
  <si>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</si>
  <si>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</si>
  <si>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</si>
  <si>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</si>
  <si>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</si>
  <si>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</si>
  <si>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</si>
  <si>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</si>
  <si>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</si>
  <si>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</si>
  <si>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</si>
  <si>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</si>
  <si>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</si>
  <si>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</si>
  <si>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</si>
  <si>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</si>
  <si>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</si>
  <si>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</si>
  <si>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</si>
  <si>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</si>
  <si>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</si>
  <si>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</si>
  <si>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</si>
  <si>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</si>
  <si>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</si>
  <si>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</si>
  <si>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</si>
  <si>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</si>
  <si>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</si>
  <si>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</si>
  <si>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</si>
  <si>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</si>
  <si>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</si>
  <si>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</si>
  <si>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</si>
  <si>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</si>
  <si>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</si>
  <si>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</si>
  <si>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</si>
  <si>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</si>
  <si>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</si>
  <si>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</si>
  <si>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</si>
  <si>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</si>
  <si>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</si>
  <si>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</si>
  <si>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</si>
  <si>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</si>
  <si>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</si>
  <si>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</si>
  <si>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</si>
  <si>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</si>
  <si>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</si>
  <si>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</si>
  <si>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</si>
  <si>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</si>
  <si>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</si>
  <si>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</si>
  <si>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</si>
  <si>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</si>
  <si>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</si>
  <si>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</si>
  <si>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</si>
  <si>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</si>
  <si>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</si>
  <si>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</si>
  <si>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</si>
  <si>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</si>
  <si>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</si>
  <si>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</si>
  <si>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</si>
  <si>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</si>
  <si>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</si>
  <si>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</si>
  <si>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</si>
  <si>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</si>
  <si>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</si>
  <si>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</si>
  <si>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</si>
  <si>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</si>
  <si>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</si>
  <si>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</si>
  <si>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</si>
  <si>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</si>
  <si>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</si>
  <si>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</si>
  <si>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</si>
  <si>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</si>
  <si>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</si>
  <si>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</si>
  <si>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</si>
  <si>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</si>
  <si>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</si>
  <si>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</si>
  <si>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</si>
  <si>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</si>
  <si>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</si>
  <si>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</si>
  <si>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</si>
  <si>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</si>
  <si>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</si>
  <si>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</si>
  <si>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</si>
  <si>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</si>
  <si>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</si>
  <si>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</si>
  <si>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</si>
  <si>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</si>
  <si>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</si>
  <si>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</si>
  <si>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</si>
  <si>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</si>
  <si>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</si>
  <si>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</si>
  <si>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</si>
  <si>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</si>
  <si>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</si>
  <si>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</si>
  <si>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</si>
  <si>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</si>
  <si>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</si>
  <si>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</si>
  <si>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</si>
  <si>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</si>
  <si>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</si>
  <si>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</si>
  <si>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</si>
  <si>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</si>
  <si>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</si>
  <si>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</si>
  <si>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</si>
  <si>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</si>
  <si>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</si>
  <si>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</si>
  <si>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</si>
  <si>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</si>
  <si>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</si>
  <si>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</si>
  <si>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</si>
  <si>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</si>
  <si>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</si>
  <si>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</si>
  <si>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</si>
  <si>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</si>
  <si>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</si>
  <si>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</si>
  <si>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</si>
  <si>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</si>
  <si>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</si>
  <si>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</si>
  <si>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</si>
  <si>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</si>
  <si>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</si>
  <si>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</si>
  <si>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</si>
  <si>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</si>
  <si>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</si>
  <si>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</si>
  <si>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</si>
  <si>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</si>
  <si>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</si>
  <si>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</si>
  <si>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</si>
  <si>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</si>
  <si>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</si>
  <si>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</si>
  <si>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</si>
  <si>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</si>
  <si>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</si>
  <si>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</si>
  <si>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</si>
  <si>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</si>
  <si>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</si>
  <si>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</si>
  <si>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</si>
  <si>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</si>
  <si>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</si>
  <si>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</si>
  <si>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</si>
  <si>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</si>
  <si>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</si>
  <si>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</si>
  <si>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</si>
  <si>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</si>
  <si>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</si>
  <si>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</si>
  <si>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</si>
  <si>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</si>
  <si>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</si>
  <si>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</si>
  <si>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</si>
  <si>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</si>
  <si>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</si>
  <si>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</si>
  <si>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</si>
  <si>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</si>
  <si>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</si>
  <si>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</si>
  <si>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</si>
  <si>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</si>
  <si>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</si>
  <si>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</si>
  <si>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</si>
  <si>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</si>
  <si>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</si>
  <si>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</si>
  <si>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</si>
  <si>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</si>
  <si>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</si>
  <si>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</si>
  <si>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</si>
  <si>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</si>
  <si>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</si>
  <si>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</si>
  <si>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</si>
  <si>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</si>
  <si>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</si>
  <si>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</si>
  <si>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</si>
  <si>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</si>
  <si>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</si>
  <si>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</si>
  <si>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</si>
  <si>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</si>
  <si>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</si>
  <si>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</si>
  <si>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</si>
  <si>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</si>
  <si>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</si>
  <si>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</si>
  <si>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</si>
  <si>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</si>
  <si>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</si>
  <si>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</si>
  <si>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</si>
  <si>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</si>
  <si>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</si>
  <si>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</si>
  <si>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</si>
  <si>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</si>
  <si>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</si>
  <si>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</si>
  <si>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</si>
  <si>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</si>
  <si>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</si>
  <si>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</si>
  <si>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</si>
  <si>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</si>
  <si>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</si>
  <si>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</si>
  <si>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</si>
  <si>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</si>
  <si>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</si>
  <si>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</si>
  <si>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</si>
  <si>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</si>
  <si>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</si>
  <si>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</si>
  <si>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</si>
  <si>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</si>
  <si>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</si>
  <si>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</si>
  <si>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</si>
  <si>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</si>
  <si>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</si>
  <si>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</si>
  <si>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</si>
  <si>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</si>
  <si>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</si>
  <si>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</si>
  <si>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</si>
  <si>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</si>
  <si>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</si>
  <si>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</si>
  <si>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</si>
  <si>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</si>
  <si>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</si>
  <si>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</si>
  <si>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</si>
  <si>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</si>
  <si>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</si>
  <si>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</si>
  <si>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</si>
  <si>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</si>
  <si>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</si>
  <si>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</si>
  <si>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</si>
  <si>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</si>
  <si>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</si>
  <si>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</si>
  <si>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</si>
  <si>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</si>
  <si>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</si>
  <si>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</si>
  <si>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</si>
  <si>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</si>
  <si>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</si>
  <si>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</si>
  <si>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</si>
  <si>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</si>
  <si>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</si>
  <si>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</si>
  <si>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</si>
  <si>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</si>
  <si>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</si>
  <si>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</si>
  <si>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</si>
  <si>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</si>
  <si>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</si>
  <si>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</si>
  <si>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</si>
  <si>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</si>
  <si>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</si>
  <si>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</si>
  <si>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</si>
  <si>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</si>
  <si>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</si>
  <si>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</si>
  <si>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</si>
  <si>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</si>
  <si>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</si>
  <si>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</si>
  <si>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</si>
  <si>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</si>
  <si>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</si>
  <si>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</si>
  <si>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</si>
  <si>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</si>
  <si>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</si>
  <si>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</si>
  <si>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</si>
  <si>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</si>
  <si>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</si>
  <si>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</si>
  <si>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</si>
  <si>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</si>
  <si>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</si>
  <si>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</si>
  <si>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</si>
  <si>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</si>
  <si>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</si>
  <si>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</si>
  <si>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</si>
  <si>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</si>
  <si>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</si>
  <si>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</si>
  <si>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</si>
  <si>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</si>
  <si>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</si>
  <si>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</si>
  <si>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</si>
  <si>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</si>
  <si>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</si>
  <si>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</si>
  <si>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</si>
  <si>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</si>
  <si>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</si>
  <si>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</si>
  <si>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</si>
  <si>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</si>
  <si>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</si>
  <si>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</si>
  <si>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</si>
  <si>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</si>
  <si>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</si>
  <si>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</si>
  <si>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</si>
  <si>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</si>
  <si>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</si>
  <si>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</si>
  <si>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</si>
  <si>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</si>
  <si>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</si>
  <si>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</si>
  <si>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</si>
  <si>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</si>
  <si>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</si>
  <si>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</si>
  <si>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</si>
  <si>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</si>
  <si>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</si>
  <si>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</si>
  <si>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</si>
  <si>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</si>
  <si>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</si>
  <si>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</si>
  <si>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</si>
  <si>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</si>
  <si>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</si>
  <si>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</si>
  <si>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</si>
  <si>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</si>
  <si>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</si>
  <si>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</si>
  <si>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</si>
  <si>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</si>
  <si>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</si>
  <si>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</si>
  <si>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</si>
  <si>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</si>
  <si>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</si>
  <si>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</si>
  <si>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</si>
  <si>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</si>
  <si>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</si>
  <si>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</si>
  <si>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</si>
  <si>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</si>
  <si>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</si>
  <si>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</si>
  <si>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</si>
  <si>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</si>
  <si>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</si>
  <si>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</si>
  <si>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</si>
  <si>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</si>
  <si>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</si>
  <si>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</si>
  <si>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</si>
  <si>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</si>
  <si>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</si>
  <si>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</si>
  <si>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</si>
  <si>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</si>
  <si>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</si>
  <si>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</si>
  <si>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</si>
  <si>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</si>
  <si>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</si>
  <si>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</si>
  <si>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</si>
  <si>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</si>
  <si>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</si>
  <si>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</si>
  <si>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</si>
  <si>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</si>
  <si>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</si>
  <si>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</si>
  <si>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</si>
  <si>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</si>
  <si>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</si>
  <si>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</si>
  <si>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</si>
  <si>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</si>
  <si>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</si>
  <si>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</si>
  <si>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</si>
  <si>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</si>
  <si>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</si>
  <si>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</si>
  <si>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</si>
  <si>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</si>
  <si>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</si>
  <si>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</si>
  <si>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</si>
  <si>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</si>
  <si>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</si>
  <si>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</si>
  <si>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</si>
  <si>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</si>
  <si>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</si>
  <si>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</si>
  <si>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</si>
  <si>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</si>
  <si>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</si>
  <si>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</si>
  <si>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</si>
  <si>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</si>
  <si>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</si>
  <si>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</si>
  <si>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</si>
  <si>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</si>
  <si>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</si>
  <si>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</si>
  <si>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</si>
  <si>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</si>
  <si>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</si>
  <si>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</si>
  <si>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</si>
  <si>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</si>
  <si>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</si>
  <si>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</si>
  <si>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</si>
  <si>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</si>
  <si>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</si>
  <si>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</si>
  <si>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</si>
  <si>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</si>
  <si>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</si>
  <si>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</si>
  <si>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</si>
  <si>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</si>
  <si>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</si>
  <si>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</si>
  <si>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</si>
  <si>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</si>
  <si>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</si>
  <si>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</si>
  <si>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</si>
  <si>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</si>
  <si>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</si>
  <si>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</si>
  <si>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</si>
  <si>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</si>
  <si>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</si>
  <si>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</si>
  <si>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</si>
  <si>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</si>
  <si>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</si>
  <si>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</si>
  <si>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</si>
  <si>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</si>
  <si>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</si>
  <si>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</si>
  <si>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</si>
  <si>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</si>
  <si>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</si>
  <si>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</si>
  <si>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</si>
  <si>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</si>
  <si>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</si>
  <si>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</si>
  <si>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</si>
  <si>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</si>
  <si>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</si>
  <si>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</si>
  <si>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</si>
  <si>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</si>
  <si>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</si>
  <si>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</si>
  <si>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</si>
  <si>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</si>
  <si>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</si>
  <si>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</si>
  <si>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</si>
  <si>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</si>
  <si>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</si>
  <si>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</si>
  <si>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</si>
  <si>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</si>
  <si>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</si>
  <si>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</si>
  <si>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</si>
  <si>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</si>
  <si>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</si>
  <si>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</si>
  <si>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</si>
  <si>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</si>
  <si>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</si>
  <si>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</si>
  <si>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</si>
  <si>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</si>
  <si>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</si>
  <si>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</si>
  <si>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</si>
  <si>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</si>
  <si>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</si>
  <si>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</si>
  <si>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</si>
  <si>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</si>
  <si>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</si>
  <si>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</si>
  <si>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</si>
  <si>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</si>
  <si>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</si>
  <si>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</si>
  <si>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</si>
  <si>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</si>
  <si>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</si>
  <si>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</si>
  <si>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</si>
  <si>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</si>
  <si>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</si>
  <si>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</si>
  <si>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</si>
  <si>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</si>
  <si>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</si>
  <si>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</si>
  <si>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</si>
  <si>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</si>
  <si>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</si>
  <si>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</si>
  <si>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</si>
  <si>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</si>
  <si>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</si>
  <si>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</si>
  <si>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</si>
  <si>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</si>
  <si>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</si>
  <si>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</si>
  <si>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</si>
  <si>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</si>
  <si>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</si>
  <si>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</si>
  <si>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</si>
  <si>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</si>
  <si>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</si>
  <si>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</si>
  <si>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</si>
  <si>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</si>
  <si>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</si>
  <si>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</si>
  <si>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</si>
  <si>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</si>
  <si>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</si>
  <si>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</si>
  <si>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</si>
  <si>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</si>
  <si>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</si>
  <si>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</si>
  <si>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</si>
  <si>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</si>
  <si>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</si>
  <si>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</si>
  <si>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</si>
  <si>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</si>
  <si>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</si>
  <si>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</si>
  <si>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</si>
  <si>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</si>
  <si>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</si>
  <si>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</si>
  <si>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</si>
  <si>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</si>
  <si>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</si>
  <si>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</si>
  <si>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</si>
  <si>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</si>
  <si>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</si>
  <si>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</si>
  <si>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</si>
  <si>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</si>
  <si>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</si>
  <si>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</si>
  <si>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</si>
  <si>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</si>
  <si>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</si>
  <si>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</si>
  <si>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</si>
  <si>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</si>
  <si>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</si>
  <si>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</si>
  <si>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</si>
  <si>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</si>
  <si>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</si>
  <si>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</si>
  <si>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</si>
  <si>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</si>
  <si>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</si>
  <si>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</si>
  <si>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</si>
  <si>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</si>
  <si>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</si>
  <si>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</si>
  <si>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</si>
  <si>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</si>
  <si>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</si>
  <si>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</si>
  <si>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</si>
  <si>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</si>
  <si>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</si>
  <si>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</si>
  <si>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</si>
  <si>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</si>
  <si>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</si>
  <si>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</si>
  <si>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</si>
  <si>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</si>
  <si>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</si>
  <si>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</si>
  <si>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</si>
  <si>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</si>
  <si>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</si>
  <si>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</si>
  <si>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</si>
  <si>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</si>
  <si>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</si>
  <si>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</si>
  <si>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</si>
  <si>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</si>
  <si>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</si>
  <si>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</si>
  <si>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</si>
  <si>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</si>
  <si>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</si>
  <si>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</si>
  <si>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</si>
  <si>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</si>
  <si>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</si>
  <si>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</si>
  <si>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</si>
  <si>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</si>
  <si>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</si>
  <si>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</si>
  <si>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</si>
  <si>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</si>
  <si>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</si>
  <si>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</si>
  <si>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</si>
  <si>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</si>
  <si>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</si>
  <si>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</si>
  <si>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</si>
  <si>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</si>
  <si>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</si>
  <si>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</si>
  <si>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</si>
  <si>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</si>
  <si>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</si>
  <si>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</si>
  <si>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</si>
  <si>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</si>
  <si>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</si>
  <si>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</si>
  <si>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</si>
  <si>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</si>
  <si>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</si>
  <si>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</si>
  <si>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</si>
  <si>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</si>
  <si>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</si>
  <si>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</si>
  <si>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</si>
  <si>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</si>
  <si>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</si>
  <si>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</si>
  <si>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</si>
  <si>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</si>
  <si>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</si>
  <si>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</si>
  <si>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</si>
  <si>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</si>
  <si>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</si>
  <si>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</si>
  <si>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</si>
  <si>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</si>
  <si>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</si>
  <si>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</si>
  <si>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</si>
  <si>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</si>
  <si>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</si>
  <si>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</si>
  <si>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</si>
  <si>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</si>
  <si>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</si>
  <si>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</si>
  <si>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</si>
  <si>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</si>
  <si>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</si>
  <si>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</si>
  <si>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</si>
  <si>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</si>
  <si>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</si>
  <si>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</si>
  <si>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</si>
  <si>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</si>
  <si>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</si>
  <si>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</si>
  <si>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</si>
  <si>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</si>
  <si>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</si>
  <si>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</si>
  <si>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</si>
  <si>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</si>
  <si>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</si>
  <si>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</si>
  <si>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</si>
  <si>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</si>
  <si>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</si>
  <si>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</si>
  <si>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</si>
  <si>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</si>
  <si>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</si>
  <si>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</si>
  <si>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</si>
  <si>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</si>
  <si>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</si>
  <si>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</si>
  <si>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</si>
  <si>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</si>
  <si>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</si>
  <si>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</si>
  <si>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</si>
  <si>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</si>
  <si>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</si>
  <si>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</si>
  <si>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</si>
  <si>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</si>
  <si>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</si>
  <si>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</si>
  <si>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</si>
  <si>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</si>
  <si>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</si>
  <si>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</si>
  <si>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</si>
  <si>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</si>
  <si>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</si>
  <si>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</si>
  <si>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</si>
  <si>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</si>
  <si>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</si>
  <si>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</si>
  <si>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</si>
  <si>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</si>
  <si>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</si>
  <si>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</si>
  <si>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</si>
  <si>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</si>
  <si>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</si>
  <si>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</si>
  <si>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</si>
  <si>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</si>
  <si>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</si>
  <si>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</si>
  <si>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</si>
  <si>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</si>
  <si>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</si>
  <si>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</si>
  <si>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</si>
  <si>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</si>
  <si>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</si>
  <si>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</si>
  <si>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</si>
  <si>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</si>
  <si>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</si>
  <si>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</si>
  <si>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</si>
  <si>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</si>
  <si>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</si>
  <si>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</si>
  <si>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</si>
  <si>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</si>
  <si>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</si>
  <si>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</si>
  <si>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</si>
  <si>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</si>
  <si>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</si>
  <si>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</si>
  <si>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</si>
  <si>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</si>
  <si>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</si>
  <si>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</si>
  <si>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</si>
  <si>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</si>
  <si>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</si>
  <si>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</si>
  <si>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</si>
  <si>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</si>
  <si>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</si>
  <si>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</si>
  <si>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</si>
  <si>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</si>
  <si>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</si>
  <si>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</si>
  <si>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</si>
  <si>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</si>
  <si>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</si>
  <si>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</si>
  <si>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</si>
  <si>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</si>
  <si>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</si>
  <si>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</si>
  <si>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</si>
  <si>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</si>
  <si>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</si>
  <si>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</si>
  <si>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</si>
  <si>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</si>
  <si>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</si>
  <si>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</si>
  <si>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</si>
  <si>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</si>
  <si>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</si>
  <si>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</si>
  <si>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</si>
  <si>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</si>
  <si>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</si>
  <si>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</si>
  <si>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</si>
  <si>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</si>
  <si>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</si>
  <si>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</si>
  <si>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</si>
  <si>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</si>
  <si>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</si>
  <si>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</si>
  <si>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</si>
  <si>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</si>
  <si>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</si>
  <si>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</si>
  <si>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</si>
  <si>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</si>
  <si>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</si>
  <si>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</si>
  <si>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</si>
  <si>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</si>
  <si>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</si>
  <si>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</si>
  <si>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</si>
  <si>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</si>
  <si>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</si>
  <si>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</si>
  <si>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</si>
  <si>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</si>
  <si>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</si>
  <si>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</si>
  <si>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</si>
  <si>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</si>
  <si>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</si>
  <si>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</si>
  <si>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</si>
  <si>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</si>
  <si>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</si>
  <si>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</si>
  <si>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</si>
  <si>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</si>
  <si>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</si>
  <si>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</si>
  <si>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</si>
  <si>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</si>
  <si>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</si>
  <si>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</si>
  <si>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</si>
  <si>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</si>
  <si>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</si>
  <si>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</si>
  <si>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</si>
  <si>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</si>
  <si>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</si>
  <si>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</si>
  <si>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</si>
  <si>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</si>
  <si>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</si>
  <si>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</si>
  <si>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</si>
  <si>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</si>
  <si>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</si>
  <si>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</si>
  <si>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</si>
  <si>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</si>
  <si>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</si>
  <si>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</si>
  <si>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</si>
  <si>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</si>
  <si>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</si>
  <si>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</si>
  <si>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</si>
  <si>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</si>
  <si>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</si>
  <si>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</si>
  <si>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</si>
  <si>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</si>
  <si>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</si>
  <si>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</si>
  <si>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</si>
  <si>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</si>
  <si>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</si>
  <si>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</si>
  <si>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</si>
  <si>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</si>
  <si>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</si>
  <si>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</si>
  <si>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</si>
  <si>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</si>
  <si>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</si>
  <si>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</si>
  <si>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</si>
  <si>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</si>
  <si>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</si>
  <si>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</si>
  <si>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</si>
  <si>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</si>
  <si>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</si>
  <si>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</si>
  <si>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</si>
  <si>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</si>
  <si>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</si>
  <si>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</si>
  <si>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</si>
  <si>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</si>
  <si>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</si>
  <si>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</si>
  <si>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</si>
  <si>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</si>
  <si>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</si>
  <si>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</si>
  <si>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</si>
  <si>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</si>
  <si>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</si>
  <si>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</si>
  <si>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</si>
  <si>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</si>
  <si>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</si>
  <si>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</si>
  <si>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</si>
  <si>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</si>
  <si>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</si>
  <si>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</si>
  <si>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</si>
  <si>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</si>
  <si>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</si>
  <si>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</si>
  <si>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</si>
  <si>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</si>
  <si>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</si>
  <si>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</si>
  <si>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</si>
  <si>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</si>
  <si>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</si>
  <si>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</si>
  <si>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</si>
  <si>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</si>
  <si>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</si>
  <si>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</si>
  <si>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</si>
  <si>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</si>
  <si>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</si>
  <si>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</si>
  <si>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</si>
  <si>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</si>
  <si>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</si>
  <si>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</si>
  <si>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</si>
  <si>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</si>
  <si>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</si>
  <si>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</si>
  <si>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</si>
  <si>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</si>
  <si>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</si>
  <si>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</si>
  <si>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</si>
  <si>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</si>
  <si>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</si>
  <si>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</si>
  <si>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</si>
  <si>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</si>
  <si>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</si>
  <si>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</si>
  <si>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</si>
  <si>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</si>
  <si>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</si>
  <si>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</si>
  <si>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</si>
  <si>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</si>
  <si>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</si>
  <si>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</si>
  <si>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</si>
  <si>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</si>
  <si>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</si>
  <si>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</si>
  <si>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</si>
  <si>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</si>
  <si>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</si>
  <si>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</si>
  <si>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</si>
  <si>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</si>
  <si>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</si>
  <si>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</si>
  <si>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</si>
  <si>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</si>
  <si>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</si>
  <si>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</si>
  <si>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</si>
  <si>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</si>
  <si>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</si>
  <si>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</si>
  <si>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</si>
  <si>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</si>
  <si>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</si>
  <si>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</si>
  <si>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</si>
  <si>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</si>
  <si>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</si>
  <si>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</si>
  <si>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</si>
  <si>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</si>
  <si>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</si>
  <si>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</si>
  <si>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</si>
  <si>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</si>
  <si>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</si>
  <si>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</si>
  <si>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</si>
  <si>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</si>
  <si>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</si>
  <si>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</si>
  <si>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</si>
  <si>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</si>
  <si>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</si>
  <si>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</si>
  <si>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</si>
  <si>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</si>
  <si>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</si>
  <si>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</si>
  <si>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</si>
  <si>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</si>
  <si>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</si>
  <si>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</si>
  <si>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</si>
  <si>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</si>
  <si>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</si>
  <si>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</si>
  <si>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</si>
  <si>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</si>
  <si>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</si>
  <si>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</si>
  <si>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</si>
  <si>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</si>
  <si>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</si>
  <si>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</si>
  <si>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</si>
  <si>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</si>
  <si>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</si>
  <si>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</si>
  <si>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</si>
  <si>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</si>
  <si>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</si>
  <si>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</si>
  <si>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</si>
  <si>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</si>
  <si>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</si>
  <si>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</si>
  <si>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</si>
  <si>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</si>
  <si>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</si>
  <si>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</si>
  <si>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</si>
  <si>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</si>
  <si>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</si>
  <si>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</si>
  <si>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</si>
  <si>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</si>
  <si>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</si>
  <si>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</si>
  <si>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</si>
  <si>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</si>
  <si>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</si>
  <si>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</si>
  <si>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</si>
  <si>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</si>
  <si>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</si>
  <si>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</si>
  <si>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</si>
  <si>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</si>
  <si>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</si>
  <si>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</si>
  <si>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</si>
  <si>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</si>
  <si>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</si>
  <si>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</si>
  <si>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</si>
  <si>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</si>
  <si>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</si>
  <si>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</si>
  <si>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</si>
  <si>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</si>
  <si>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</si>
  <si>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</si>
  <si>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</si>
  <si>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</si>
  <si>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</si>
  <si>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</si>
  <si>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</si>
  <si>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</si>
  <si>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</si>
  <si>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</si>
  <si>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</si>
  <si>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</si>
  <si>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</si>
  <si>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</si>
  <si>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</si>
  <si>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</si>
  <si>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</si>
  <si>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</si>
  <si>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</si>
  <si>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</si>
  <si>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</si>
  <si>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</si>
  <si>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</si>
  <si>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</si>
  <si>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</si>
  <si>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</si>
  <si>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</si>
  <si>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</si>
  <si>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</si>
  <si>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</si>
  <si>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</si>
  <si>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</si>
  <si>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</si>
  <si>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</si>
  <si>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</si>
  <si>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</si>
  <si>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</si>
  <si>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</si>
  <si>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</si>
  <si>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</si>
  <si>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</si>
  <si>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</si>
  <si>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</si>
  <si>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</si>
  <si>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</si>
  <si>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</si>
  <si>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</si>
  <si>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</si>
  <si>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</si>
  <si>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</si>
  <si>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</si>
  <si>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</si>
  <si>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</si>
  <si>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</si>
  <si>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</si>
  <si>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</si>
  <si>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</si>
  <si>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</si>
  <si>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</si>
  <si>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</si>
  <si>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</si>
  <si>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</si>
  <si>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</si>
  <si>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</si>
  <si>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</si>
  <si>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</si>
  <si>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</si>
  <si>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</si>
  <si>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</si>
  <si>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</si>
  <si>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</si>
  <si>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</si>
  <si>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</si>
  <si>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</si>
  <si>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</si>
  <si>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</si>
  <si>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</si>
  <si>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</si>
  <si>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</si>
  <si>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</si>
  <si>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</si>
  <si>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</si>
  <si>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</si>
  <si>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</si>
  <si>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</si>
  <si>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</si>
  <si>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</si>
  <si>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</si>
  <si>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</si>
  <si>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</si>
  <si>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</si>
  <si>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</si>
  <si>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</si>
  <si>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</si>
  <si>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</si>
  <si>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</si>
  <si>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</si>
  <si>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</si>
  <si>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</si>
  <si>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</si>
  <si>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</si>
  <si>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</si>
  <si>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</si>
  <si>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</si>
  <si>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</si>
  <si>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</si>
  <si>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</si>
  <si>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</si>
  <si>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</si>
  <si>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</si>
  <si>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</si>
  <si>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</si>
  <si>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</si>
  <si>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</si>
  <si>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</si>
  <si>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</si>
  <si>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</si>
  <si>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</si>
  <si>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</si>
  <si>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</si>
  <si>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</si>
  <si>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</si>
  <si>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</si>
  <si>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</si>
  <si>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</si>
  <si>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</si>
  <si>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</si>
  <si>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</si>
  <si>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</si>
  <si>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</si>
  <si>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</si>
  <si>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</si>
  <si>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</si>
  <si>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</si>
  <si>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</si>
  <si>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</si>
  <si>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</si>
  <si>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</si>
  <si>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</si>
  <si>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</si>
  <si>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</si>
  <si>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</si>
  <si>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</si>
  <si>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</si>
  <si>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</si>
  <si>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</si>
  <si>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</si>
  <si>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</si>
  <si>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</si>
  <si>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</si>
  <si>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</si>
  <si>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</si>
  <si>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</si>
  <si>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</si>
  <si>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</si>
  <si>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</si>
  <si>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</si>
  <si>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</si>
  <si>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</si>
  <si>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</si>
  <si>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</si>
  <si>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</si>
  <si>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</si>
  <si>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</si>
  <si>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</si>
  <si>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</si>
  <si>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</si>
  <si>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</si>
  <si>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</si>
  <si>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</si>
  <si>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</si>
  <si>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</si>
  <si>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</si>
  <si>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</si>
  <si>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</si>
  <si>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</si>
  <si>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</si>
  <si>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</si>
  <si>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</si>
  <si>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</si>
  <si>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</si>
  <si>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</si>
  <si>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</si>
  <si>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</si>
  <si>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</si>
  <si>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</si>
  <si>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</si>
  <si>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</si>
  <si>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</si>
  <si>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</si>
  <si>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</si>
  <si>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</si>
  <si>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</si>
  <si>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</si>
  <si>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</si>
  <si>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</si>
  <si>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</si>
  <si>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</si>
  <si>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</si>
  <si>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</si>
  <si>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</si>
  <si>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</si>
  <si>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</si>
  <si>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</si>
  <si>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</si>
  <si>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</si>
  <si>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</si>
  <si>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</si>
  <si>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</si>
  <si>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</si>
  <si>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</si>
  <si>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</si>
  <si>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</si>
  <si>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</si>
  <si>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</si>
  <si>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</si>
  <si>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</si>
  <si>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</si>
  <si>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</si>
  <si>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</si>
  <si>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</si>
  <si>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</si>
  <si>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</si>
  <si>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</si>
  <si>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</si>
  <si>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</si>
  <si>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</si>
  <si>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</si>
  <si>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</si>
  <si>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</si>
  <si>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</si>
  <si>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</si>
  <si>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</si>
  <si>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</si>
  <si>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</si>
  <si>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</si>
  <si>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</si>
  <si>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</si>
  <si>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</si>
  <si>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</si>
  <si>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</si>
  <si>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</si>
  <si>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</si>
  <si>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</si>
  <si>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</si>
  <si>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</si>
  <si>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</si>
  <si>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</si>
  <si>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</si>
  <si>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</si>
  <si>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</si>
  <si>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</si>
  <si>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</si>
  <si>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</si>
  <si>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</si>
  <si>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</si>
  <si>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</si>
  <si>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</si>
  <si>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</si>
  <si>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</si>
  <si>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</si>
  <si>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</si>
  <si>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</si>
  <si>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</si>
  <si>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</si>
  <si>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</si>
  <si>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</si>
  <si>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</si>
  <si>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</si>
  <si>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</si>
  <si>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</si>
  <si>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</si>
  <si>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</si>
  <si>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</si>
  <si>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</si>
  <si>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</si>
  <si>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</si>
  <si>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</si>
  <si>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</si>
  <si>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</si>
  <si>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</si>
  <si>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</si>
  <si>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</si>
  <si>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</si>
  <si>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</si>
  <si>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</si>
  <si>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</si>
  <si>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</si>
  <si>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</si>
  <si>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</si>
  <si>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</si>
  <si>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</si>
  <si>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</si>
  <si>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</si>
  <si>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</si>
  <si>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</si>
  <si>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</si>
  <si>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</si>
  <si>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</si>
  <si>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</si>
  <si>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</si>
  <si>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</si>
  <si>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</si>
  <si>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</si>
  <si>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</si>
  <si>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</si>
  <si>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</si>
  <si>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</si>
  <si>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</si>
  <si>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</si>
  <si>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</si>
  <si>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</si>
  <si>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</si>
  <si>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</si>
  <si>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</si>
  <si>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</si>
  <si>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</si>
  <si>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</si>
  <si>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</si>
  <si>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</si>
  <si>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</si>
  <si>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</si>
  <si>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</si>
  <si>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</si>
  <si>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</si>
  <si>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</si>
  <si>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</si>
  <si>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</si>
  <si>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</si>
  <si>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</si>
  <si>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</si>
  <si>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</si>
  <si>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</si>
  <si>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</si>
  <si>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</si>
  <si>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</si>
  <si>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</si>
  <si>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</si>
  <si>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</si>
  <si>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</si>
  <si>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</si>
  <si>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</si>
  <si>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</si>
  <si>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</si>
  <si>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</si>
  <si>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</si>
  <si>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</si>
  <si>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</si>
  <si>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</si>
  <si>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</si>
  <si>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</si>
  <si>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</si>
  <si>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</si>
  <si>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</si>
  <si>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</si>
  <si>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</si>
  <si>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</si>
  <si>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</si>
  <si>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</si>
  <si>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</si>
  <si>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</si>
  <si>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</si>
  <si>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</si>
  <si>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</si>
  <si>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</si>
  <si>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</si>
  <si>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</si>
  <si>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</si>
  <si>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</si>
  <si>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</si>
  <si>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</si>
  <si>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</si>
  <si>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</si>
  <si>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</si>
  <si>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</si>
  <si>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</si>
  <si>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</si>
  <si>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</si>
  <si>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</si>
  <si>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</si>
  <si>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</si>
  <si>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</si>
  <si>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</si>
  <si>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</si>
  <si>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</si>
  <si>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</si>
  <si>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</si>
  <si>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</si>
  <si>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</si>
  <si>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</si>
  <si>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</si>
  <si>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</si>
  <si>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</si>
  <si>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</si>
  <si>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</si>
  <si>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</si>
  <si>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</si>
  <si>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</si>
  <si>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</si>
  <si>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</si>
  <si>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</si>
  <si>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</si>
  <si>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</si>
  <si>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</si>
  <si>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</si>
  <si>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</si>
  <si>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</si>
  <si>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</si>
  <si>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</si>
  <si>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</si>
  <si>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</si>
  <si>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</si>
  <si>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</si>
  <si>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</si>
  <si>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</si>
  <si>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</si>
  <si>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</si>
  <si>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</si>
  <si>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</si>
  <si>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</si>
  <si>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</si>
  <si>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</si>
  <si>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</si>
  <si>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</si>
  <si>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</si>
  <si>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</si>
  <si>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</si>
  <si>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</si>
  <si>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</si>
  <si>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</si>
  <si>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</si>
  <si>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</si>
  <si>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</si>
  <si>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</si>
  <si>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</si>
  <si>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</si>
  <si>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</si>
  <si>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</si>
  <si>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</si>
  <si>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</si>
  <si>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</si>
  <si>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</si>
  <si>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</si>
  <si>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</si>
  <si>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</si>
  <si>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</si>
  <si>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</si>
  <si>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</si>
  <si>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</si>
  <si>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</si>
  <si>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</si>
  <si>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</si>
  <si>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</si>
  <si>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</si>
  <si>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</si>
  <si>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</si>
  <si>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</si>
  <si>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</si>
  <si>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</si>
  <si>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</si>
  <si>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</si>
  <si>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</si>
  <si>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</si>
  <si>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</si>
  <si>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</si>
  <si>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</si>
  <si>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</si>
  <si>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</si>
  <si>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</si>
  <si>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</si>
  <si>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</si>
  <si>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</si>
  <si>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</si>
  <si>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</si>
  <si>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</si>
  <si>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</si>
  <si>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</si>
  <si>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</si>
  <si>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</si>
  <si>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</si>
  <si>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</si>
  <si>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</si>
  <si>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</si>
  <si>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</si>
  <si>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</si>
  <si>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</si>
  <si>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</si>
  <si>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</si>
  <si>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</si>
  <si>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</si>
  <si>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</si>
  <si>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</si>
  <si>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</si>
  <si>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</si>
  <si>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</si>
  <si>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</si>
  <si>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</si>
  <si>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</si>
  <si>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</si>
  <si>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</si>
  <si>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</si>
  <si>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</si>
  <si>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</si>
  <si>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</si>
  <si>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</si>
  <si>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</si>
  <si>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</si>
  <si>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</si>
  <si>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</si>
  <si>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</si>
  <si>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</si>
  <si>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</si>
  <si>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</si>
  <si>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</si>
  <si>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</si>
  <si>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</si>
  <si>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</si>
  <si>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</si>
  <si>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</si>
  <si>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</si>
  <si>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</si>
  <si>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</si>
  <si>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</si>
  <si>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</si>
  <si>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</si>
  <si>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</si>
  <si>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</si>
  <si>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</si>
  <si>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</si>
  <si>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</si>
  <si>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</si>
  <si>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</si>
  <si>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</si>
  <si>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</si>
  <si>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</si>
  <si>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</si>
  <si>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</si>
  <si>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</si>
  <si>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</si>
  <si>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</si>
  <si>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</si>
  <si>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</si>
  <si>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</si>
  <si>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</si>
  <si>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</si>
  <si>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</si>
  <si>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</si>
  <si>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</si>
  <si>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</si>
  <si>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</si>
  <si>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</si>
  <si>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</si>
  <si>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</si>
  <si>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</si>
  <si>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</si>
  <si>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</si>
  <si>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</si>
  <si>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</si>
  <si>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</si>
  <si>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</si>
  <si>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</si>
  <si>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</si>
  <si>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</si>
  <si>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</si>
  <si>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</si>
  <si>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</si>
  <si>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</si>
  <si>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</si>
  <si>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</si>
  <si>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</si>
  <si>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</si>
  <si>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</si>
  <si>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</si>
  <si>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</si>
  <si>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</si>
  <si>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</si>
  <si>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</si>
  <si>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</si>
  <si>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</si>
  <si>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</si>
  <si>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</si>
  <si>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</si>
  <si>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</si>
  <si>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</si>
  <si>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</si>
  <si>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</si>
  <si>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</si>
  <si>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</si>
  <si>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</si>
  <si>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</si>
  <si>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</si>
  <si>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</si>
  <si>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</si>
  <si>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</si>
  <si>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</si>
  <si>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</si>
  <si>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</si>
  <si>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</si>
  <si>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</si>
  <si>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</si>
  <si>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</si>
  <si>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</si>
  <si>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</si>
  <si>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</si>
  <si>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</si>
  <si>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</si>
  <si>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</si>
  <si>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</si>
  <si>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</si>
  <si>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</si>
  <si>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</si>
  <si>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</si>
  <si>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</si>
  <si>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</si>
  <si>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</si>
  <si>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</si>
  <si>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</si>
  <si>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</si>
  <si>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</si>
  <si>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</si>
  <si>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</si>
  <si>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</si>
  <si>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</si>
  <si>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</si>
  <si>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</si>
  <si>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</si>
  <si>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</si>
  <si>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</si>
  <si>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</si>
  <si>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</si>
  <si>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</si>
  <si>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</si>
  <si>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</si>
  <si>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</si>
  <si>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</si>
  <si>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</si>
  <si>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</si>
  <si>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</si>
  <si>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</si>
  <si>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</si>
  <si>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</si>
  <si>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</si>
  <si>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</si>
  <si>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</si>
  <si>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</si>
  <si>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</si>
  <si>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</si>
  <si>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</si>
  <si>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</si>
  <si>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</si>
  <si>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</si>
  <si>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</si>
  <si>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</si>
  <si>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</si>
  <si>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</si>
  <si>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</si>
  <si>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</si>
  <si>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</si>
  <si>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</si>
  <si>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</si>
  <si>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</si>
  <si>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</si>
  <si>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</si>
  <si>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</si>
  <si>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</si>
  <si>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</si>
  <si>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</si>
  <si>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</si>
  <si>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</si>
  <si>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</si>
  <si>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</si>
  <si>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</si>
  <si>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</si>
  <si>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</si>
  <si>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</si>
  <si>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</si>
  <si>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</si>
  <si>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</si>
  <si>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</si>
  <si>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</si>
  <si>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</si>
  <si>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</si>
  <si>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</si>
  <si>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</si>
  <si>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</si>
  <si>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</si>
  <si>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</si>
  <si>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</si>
  <si>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</si>
  <si>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</si>
  <si>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</si>
  <si>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</si>
  <si>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</si>
  <si>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</si>
  <si>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</si>
  <si>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</si>
  <si>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</si>
  <si>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</si>
  <si>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</si>
  <si>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</si>
  <si>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</si>
  <si>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</si>
  <si>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</si>
  <si>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</si>
  <si>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</si>
  <si>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</si>
  <si>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</si>
  <si>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</si>
  <si>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</si>
  <si>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</si>
  <si>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</si>
  <si>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</si>
  <si>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</si>
  <si>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</si>
  <si>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</si>
  <si>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</si>
  <si>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</si>
  <si>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</si>
  <si>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</si>
  <si>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</si>
  <si>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</si>
  <si>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</si>
  <si>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</si>
  <si>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</si>
  <si>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</si>
  <si>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</si>
  <si>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</si>
  <si>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</si>
  <si>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</si>
  <si>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</si>
  <si>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</si>
  <si>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</si>
  <si>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</si>
  <si>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</si>
  <si>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</si>
  <si>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</si>
  <si>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</si>
  <si>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</si>
  <si>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</si>
  <si>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</si>
  <si>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</si>
  <si>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</si>
  <si>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</si>
  <si>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</si>
  <si>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</si>
  <si>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</si>
  <si>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</si>
  <si>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</si>
  <si>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</si>
  <si>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</si>
  <si>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</si>
  <si>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</si>
  <si>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</si>
  <si>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</si>
  <si>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</si>
  <si>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</si>
  <si>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</si>
  <si>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</si>
  <si>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</si>
  <si>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</si>
  <si>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</si>
  <si>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</si>
  <si>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</si>
  <si>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</si>
  <si>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</si>
  <si>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</si>
  <si>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</si>
  <si>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</si>
  <si>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</si>
  <si>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</si>
  <si>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</si>
  <si>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</si>
  <si>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</si>
  <si>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</si>
  <si>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</si>
  <si>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</si>
  <si>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</si>
  <si>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</si>
  <si>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</si>
  <si>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</si>
  <si>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</si>
  <si>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</si>
  <si>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</si>
  <si>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</si>
  <si>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</si>
  <si>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</si>
  <si>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</si>
  <si>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</si>
  <si>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</si>
  <si>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</si>
  <si>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</si>
  <si>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</si>
  <si>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</si>
  <si>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</si>
  <si>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</si>
  <si>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</si>
  <si>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</si>
  <si>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</si>
  <si>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</si>
  <si>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</si>
  <si>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</si>
  <si>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</si>
  <si>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</si>
  <si>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</si>
  <si>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</si>
  <si>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</si>
  <si>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</si>
  <si>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</si>
  <si>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</si>
  <si>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</si>
  <si>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</si>
  <si>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</si>
  <si>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</si>
  <si>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</si>
  <si>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</si>
  <si>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</si>
  <si>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</si>
  <si>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</si>
  <si>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</si>
  <si>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</si>
  <si>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</si>
  <si>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</si>
  <si>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</si>
  <si>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</si>
  <si>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</si>
  <si>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</si>
  <si>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</si>
  <si>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</si>
  <si>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</si>
  <si>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</si>
  <si>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</si>
  <si>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</si>
  <si>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</si>
  <si>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</si>
  <si>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</si>
  <si>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</si>
  <si>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</si>
  <si>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</si>
  <si>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</si>
  <si>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</si>
  <si>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</si>
  <si>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</si>
  <si>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</si>
  <si>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</si>
  <si>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</si>
  <si>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</si>
  <si>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</si>
  <si>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</si>
  <si>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</si>
  <si>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</si>
  <si>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</si>
  <si>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</si>
  <si>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</si>
  <si>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</si>
  <si>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</si>
  <si>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</si>
  <si>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</si>
  <si>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</si>
  <si>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</si>
  <si>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</si>
  <si>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</si>
  <si>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</si>
  <si>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</si>
  <si>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</si>
  <si>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</si>
  <si>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</si>
  <si>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</si>
  <si>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</si>
  <si>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</si>
  <si>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</si>
  <si>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</si>
  <si>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</si>
  <si>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</si>
  <si>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</si>
  <si>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</si>
  <si>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</si>
  <si>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</si>
  <si>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</si>
  <si>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</si>
  <si>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</si>
  <si>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</si>
  <si>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</si>
  <si>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</si>
  <si>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</si>
  <si>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</si>
  <si>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</si>
  <si>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</si>
  <si>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</si>
  <si>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</si>
  <si>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</si>
  <si>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</si>
  <si>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</si>
  <si>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</si>
  <si>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</si>
  <si>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</si>
  <si>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</si>
  <si>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</si>
  <si>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</si>
  <si>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</si>
  <si>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</si>
  <si>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</si>
  <si>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</si>
  <si>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</si>
  <si>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</si>
  <si>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</si>
  <si>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</si>
  <si>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</si>
  <si>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</si>
  <si>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</si>
  <si>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</si>
  <si>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</si>
  <si>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</si>
  <si>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</si>
  <si>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</si>
  <si>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</si>
  <si>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</si>
  <si>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</si>
  <si>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</si>
  <si>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</si>
  <si>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</si>
  <si>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</si>
  <si>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</si>
  <si>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</si>
  <si>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</si>
  <si>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</si>
  <si>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</si>
  <si>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</si>
  <si>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</si>
  <si>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</si>
  <si>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</si>
  <si>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</si>
  <si>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</si>
  <si>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</si>
  <si>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</si>
  <si>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</si>
  <si>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</si>
  <si>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</si>
  <si>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</si>
  <si>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</si>
  <si>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</si>
  <si>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</si>
  <si>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</si>
  <si>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</si>
  <si>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</si>
  <si>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</si>
  <si>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</si>
  <si>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</si>
  <si>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</si>
  <si>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</si>
  <si>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</si>
  <si>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</si>
  <si>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</si>
  <si>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</si>
  <si>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</si>
  <si>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</si>
  <si>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</si>
  <si>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</si>
  <si>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</si>
  <si>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</si>
  <si>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</si>
  <si>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</si>
  <si>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</si>
  <si>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</si>
  <si>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</si>
  <si>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</si>
  <si>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</si>
  <si>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</si>
  <si>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</si>
  <si>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</si>
  <si>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</si>
  <si>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</si>
  <si>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</si>
  <si>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</si>
  <si>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</si>
  <si>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</si>
  <si>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</si>
  <si>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</si>
  <si>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</si>
  <si>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</si>
  <si>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</si>
  <si>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</si>
  <si>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</si>
  <si>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</si>
  <si>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</si>
  <si>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</si>
  <si>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</si>
  <si>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</si>
  <si>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</si>
  <si>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</si>
  <si>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</si>
  <si>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</si>
  <si>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</si>
  <si>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</si>
  <si>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</si>
  <si>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</si>
  <si>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</si>
  <si>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</si>
  <si>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</si>
  <si>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</si>
  <si>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</si>
  <si>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</si>
  <si>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</si>
  <si>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</si>
  <si>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</si>
  <si>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</si>
  <si>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</si>
  <si>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</si>
  <si>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</si>
  <si>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</si>
  <si>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</si>
  <si>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</si>
  <si>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</si>
  <si>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</si>
  <si>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</si>
  <si>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</si>
  <si>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</si>
  <si>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</si>
  <si>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</si>
  <si>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</si>
  <si>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</si>
  <si>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</si>
  <si>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</si>
  <si>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</si>
  <si>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</si>
  <si>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</si>
  <si>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</si>
  <si>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</si>
  <si>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</si>
  <si>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</si>
  <si>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</si>
  <si>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</si>
  <si>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</si>
  <si>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</si>
  <si>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</si>
  <si>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</si>
  <si>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</si>
  <si>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</si>
  <si>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</si>
  <si>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</si>
  <si>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</si>
  <si>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</si>
  <si>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</si>
  <si>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</si>
  <si>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</si>
  <si>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</si>
  <si>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</si>
  <si>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</si>
  <si>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</si>
  <si>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</si>
  <si>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</si>
  <si>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</si>
  <si>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</si>
  <si>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</si>
  <si>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</si>
  <si>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</si>
  <si>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</si>
  <si>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</si>
  <si>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</si>
  <si>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</si>
  <si>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</si>
  <si>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</si>
  <si>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</si>
  <si>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</si>
  <si>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</si>
  <si>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</si>
  <si>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</si>
  <si>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</si>
  <si>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</si>
  <si>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</si>
  <si>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</si>
  <si>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</si>
  <si>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</si>
  <si>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</si>
  <si>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</si>
  <si>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</si>
  <si>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</si>
  <si>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</si>
  <si>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</si>
  <si>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</si>
  <si>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</si>
  <si>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</si>
  <si>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</si>
  <si>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</si>
  <si>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</si>
  <si>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</si>
  <si>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</si>
  <si>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</si>
  <si>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</si>
  <si>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</si>
  <si>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</si>
  <si>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</si>
  <si>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</si>
  <si>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</si>
  <si>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</si>
  <si>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</si>
  <si>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</si>
  <si>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</si>
  <si>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</si>
  <si>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</si>
  <si>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</si>
  <si>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</si>
  <si>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</si>
  <si>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</si>
  <si>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</si>
  <si>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</si>
  <si>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</si>
  <si>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</si>
  <si>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</si>
  <si>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</si>
  <si>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</si>
  <si>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</si>
  <si>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</si>
  <si>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</si>
  <si>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</si>
  <si>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</si>
  <si>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</si>
  <si>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</si>
  <si>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</si>
  <si>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</si>
  <si>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</si>
  <si>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</si>
  <si>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</si>
  <si>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</si>
  <si>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</si>
  <si>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</si>
  <si>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</si>
  <si>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</si>
  <si>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</si>
  <si>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</si>
  <si>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</si>
  <si>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</si>
  <si>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</si>
  <si>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</si>
  <si>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</si>
  <si>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</si>
  <si>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</si>
  <si>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</si>
  <si>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</si>
  <si>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</si>
  <si>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</si>
  <si>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</si>
  <si>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</si>
  <si>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</si>
  <si>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</si>
  <si>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</si>
  <si>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</si>
  <si>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</si>
  <si>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</si>
  <si>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</si>
  <si>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</si>
  <si>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</si>
  <si>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</si>
  <si>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</si>
  <si>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</si>
  <si>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</si>
  <si>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</si>
  <si>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</si>
  <si>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</si>
  <si>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</si>
  <si>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</si>
  <si>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</si>
  <si>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</si>
  <si>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</si>
  <si>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</si>
  <si>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</si>
  <si>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</si>
  <si>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</si>
  <si>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</si>
  <si>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</si>
  <si>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</si>
  <si>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</si>
  <si>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</si>
  <si>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</si>
  <si>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</si>
  <si>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</si>
  <si>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</si>
  <si>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</si>
  <si>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</si>
  <si>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</si>
  <si>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</si>
  <si>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</si>
  <si>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</si>
  <si>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</si>
  <si>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</si>
  <si>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</si>
  <si>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</si>
  <si>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</si>
  <si>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</si>
  <si>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</si>
  <si>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</si>
  <si>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</si>
  <si>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</si>
  <si>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</si>
  <si>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</si>
  <si>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</si>
  <si>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</si>
  <si>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</si>
  <si>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</si>
  <si>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</si>
  <si>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</si>
  <si>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</si>
  <si>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</si>
  <si>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</si>
  <si>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</si>
  <si>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</si>
  <si>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</si>
  <si>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</si>
  <si>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</si>
  <si>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</si>
  <si>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</si>
  <si>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</si>
  <si>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</si>
  <si>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</si>
  <si>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</si>
  <si>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</si>
  <si>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</si>
  <si>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</si>
  <si>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</si>
  <si>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</si>
  <si>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</si>
  <si>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</si>
  <si>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</si>
  <si>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</si>
  <si>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</si>
  <si>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</si>
  <si>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</si>
  <si>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</si>
  <si>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</si>
  <si>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</si>
  <si>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</si>
  <si>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</si>
  <si>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</si>
  <si>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</si>
  <si>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</si>
  <si>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</si>
  <si>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</si>
  <si>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</si>
  <si>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</si>
  <si>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</si>
  <si>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</si>
  <si>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</si>
  <si>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</si>
  <si>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</si>
  <si>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</si>
  <si>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</si>
  <si>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</si>
  <si>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</si>
  <si>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</si>
  <si>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</si>
  <si>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</si>
  <si>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</si>
  <si>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</si>
  <si>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</si>
  <si>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</si>
  <si>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</si>
  <si>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</si>
  <si>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</si>
  <si>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</si>
  <si>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</si>
  <si>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</si>
  <si>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</si>
  <si>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</si>
  <si>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</si>
  <si>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</si>
  <si>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</si>
  <si>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</si>
  <si>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</si>
  <si>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</si>
  <si>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</si>
  <si>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</si>
  <si>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</si>
  <si>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</si>
  <si>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</si>
  <si>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</si>
  <si>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</si>
  <si>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</si>
  <si>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</si>
  <si>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</si>
  <si>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</si>
  <si>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</si>
  <si>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</si>
  <si>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</si>
  <si>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</si>
  <si>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</si>
  <si>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</si>
  <si>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</si>
  <si>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</si>
  <si>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</si>
  <si>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</si>
  <si>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</si>
  <si>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</si>
  <si>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</si>
  <si>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</si>
  <si>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</si>
  <si>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</si>
  <si>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</si>
  <si>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</si>
  <si>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</si>
  <si>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</si>
  <si>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</si>
  <si>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</si>
  <si>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</si>
  <si>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</si>
  <si>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</si>
  <si>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</si>
  <si>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</si>
  <si>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</si>
  <si>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</si>
  <si>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</si>
  <si>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</si>
  <si>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</si>
  <si>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</si>
  <si>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</si>
  <si>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</si>
  <si>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</si>
  <si>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</si>
  <si>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</si>
  <si>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</si>
  <si>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</si>
  <si>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</si>
  <si>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</si>
  <si>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</si>
  <si>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</si>
  <si>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</si>
  <si>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</si>
  <si>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</si>
  <si>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</si>
  <si>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</si>
  <si>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</si>
  <si>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</si>
  <si>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</si>
  <si>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</si>
  <si>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</si>
  <si>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</si>
  <si>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</si>
  <si>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</si>
  <si>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</si>
  <si>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</si>
  <si>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</si>
  <si>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</si>
  <si>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</si>
  <si>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</si>
  <si>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</si>
  <si>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</si>
  <si>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</si>
  <si>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</si>
  <si>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</si>
  <si>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</si>
  <si>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</si>
  <si>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</si>
  <si>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</si>
  <si>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</si>
  <si>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</si>
  <si>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</si>
  <si>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</si>
  <si>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</si>
  <si>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</si>
  <si>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</si>
  <si>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</si>
  <si>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</si>
  <si>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</si>
  <si>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</si>
  <si>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</si>
  <si>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</si>
  <si>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</si>
  <si>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</si>
  <si>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</si>
  <si>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</si>
  <si>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</si>
  <si>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</si>
  <si>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</si>
  <si>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</si>
  <si>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</si>
  <si>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</si>
  <si>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</si>
  <si>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</si>
  <si>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</si>
  <si>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</si>
  <si>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</si>
  <si>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</si>
  <si>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</si>
  <si>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</si>
  <si>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</si>
  <si>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</si>
  <si>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</si>
  <si>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</si>
  <si>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</si>
  <si>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</si>
  <si>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</si>
  <si>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</si>
  <si>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</si>
  <si>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</si>
  <si>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</si>
  <si>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</si>
  <si>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</si>
  <si>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</si>
  <si>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</si>
  <si>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</si>
  <si>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</si>
  <si>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</si>
  <si>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</si>
  <si>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</si>
  <si>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</si>
  <si>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</si>
  <si>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</si>
  <si>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</si>
  <si>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</si>
  <si>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</si>
  <si>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</si>
  <si>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</si>
  <si>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</si>
  <si>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</si>
  <si>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</si>
  <si>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</si>
  <si>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</si>
  <si>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</si>
  <si>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</si>
  <si>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</si>
  <si>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</si>
  <si>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</si>
  <si>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</si>
  <si>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</si>
  <si>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</si>
  <si>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</si>
  <si>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</si>
  <si>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</si>
  <si>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</si>
  <si>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</si>
  <si>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</si>
  <si>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</si>
  <si>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</si>
  <si>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</si>
  <si>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</si>
  <si>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</si>
  <si>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</si>
  <si>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</si>
  <si>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</si>
  <si>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</si>
  <si>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</si>
  <si>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</si>
  <si>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</si>
  <si>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</si>
  <si>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</si>
  <si>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</si>
  <si>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</si>
  <si>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</si>
  <si>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</si>
  <si>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</si>
  <si>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</si>
  <si>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</si>
  <si>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</si>
  <si>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</si>
  <si>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</si>
  <si>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</si>
  <si>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</si>
  <si>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</si>
  <si>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</si>
  <si>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</si>
  <si>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</si>
  <si>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</si>
  <si>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</si>
  <si>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</si>
  <si>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</si>
  <si>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</si>
  <si>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</si>
  <si>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</si>
  <si>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</si>
  <si>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</si>
  <si>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</si>
  <si>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</si>
  <si>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</si>
  <si>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</si>
  <si>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</si>
  <si>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</si>
  <si>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</si>
  <si>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</si>
  <si>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</si>
  <si>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</si>
  <si>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</si>
  <si>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</si>
  <si>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</si>
  <si>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</si>
  <si>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</si>
  <si>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</si>
  <si>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</si>
  <si>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</si>
  <si>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</si>
  <si>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</si>
  <si>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</si>
  <si>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</si>
  <si>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</si>
  <si>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</si>
  <si>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</si>
  <si>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</si>
  <si>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</si>
  <si>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</si>
  <si>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</si>
  <si>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</si>
  <si>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</si>
  <si>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</si>
  <si>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</si>
  <si>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</si>
  <si>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</si>
  <si>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</si>
  <si>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</si>
  <si>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</si>
  <si>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</si>
  <si>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</si>
  <si>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</si>
  <si>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</si>
  <si>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</si>
  <si>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</si>
  <si>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</si>
  <si>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</si>
  <si>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</si>
  <si>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</si>
  <si>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</si>
  <si>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</si>
  <si>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</si>
  <si>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</si>
  <si>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</si>
  <si>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</si>
  <si>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</si>
  <si>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</si>
  <si>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</si>
  <si>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</si>
  <si>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</si>
  <si>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</si>
  <si>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</si>
  <si>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</si>
  <si>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</si>
  <si>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</si>
  <si>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</si>
  <si>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</si>
  <si>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</si>
  <si>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</si>
  <si>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</si>
  <si>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</si>
  <si>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</si>
  <si>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</si>
  <si>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</si>
  <si>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</si>
  <si>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</si>
  <si>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</si>
  <si>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</si>
  <si>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</si>
  <si>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</si>
  <si>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</si>
  <si>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</si>
  <si>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</si>
  <si>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</si>
  <si>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</si>
  <si>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</si>
  <si>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</si>
  <si>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</si>
  <si>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</si>
  <si>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</si>
  <si>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</si>
  <si>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</si>
  <si>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</si>
  <si>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</si>
  <si>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</si>
  <si>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</si>
  <si>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</si>
  <si>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</si>
  <si>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</si>
  <si>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</si>
  <si>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</si>
  <si>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</si>
  <si>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</si>
  <si>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</si>
  <si>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</si>
  <si>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</si>
  <si>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</si>
  <si>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</si>
  <si>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</si>
  <si>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</si>
  <si>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</si>
  <si>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</si>
  <si>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</si>
  <si>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</si>
  <si>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</si>
  <si>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</si>
  <si>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</si>
  <si>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</si>
  <si>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</si>
  <si>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</si>
  <si>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</si>
  <si>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</si>
  <si>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</si>
  <si>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</si>
  <si>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</si>
  <si>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</si>
  <si>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</si>
  <si>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</si>
  <si>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</si>
  <si>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</si>
  <si>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</si>
  <si>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</si>
  <si>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</si>
  <si>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</si>
  <si>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</si>
  <si>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</si>
  <si>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</si>
  <si>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</si>
  <si>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</si>
  <si>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</si>
  <si>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</si>
  <si>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</si>
  <si>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</si>
  <si>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</si>
  <si>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</si>
  <si>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</si>
  <si>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</si>
  <si>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</si>
  <si>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</si>
  <si>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</si>
  <si>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</si>
  <si>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</si>
  <si>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</si>
  <si>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</si>
  <si>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</si>
  <si>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</si>
  <si>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</si>
  <si>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</si>
  <si>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</si>
  <si>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</si>
  <si>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</si>
  <si>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</si>
  <si>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</si>
  <si>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</si>
  <si>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</si>
  <si>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</si>
  <si>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</si>
  <si>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</si>
  <si>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</si>
  <si>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</si>
  <si>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</si>
  <si>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</si>
  <si>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</si>
  <si>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</si>
  <si>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</si>
  <si>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</si>
  <si>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</si>
  <si>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</si>
  <si>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</si>
  <si>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</si>
  <si>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</si>
  <si>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</si>
  <si>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</si>
  <si>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</si>
  <si>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</si>
  <si>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</si>
  <si>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</si>
  <si>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</si>
  <si>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</si>
  <si>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</si>
  <si>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</si>
  <si>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</si>
  <si>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</si>
  <si>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</si>
  <si>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</si>
  <si>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</si>
  <si>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</si>
  <si>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</si>
  <si>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</si>
  <si>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</si>
  <si>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</si>
  <si>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</si>
  <si>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</si>
  <si>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</si>
  <si>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</si>
  <si>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</si>
  <si>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</si>
  <si>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</si>
  <si>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</si>
  <si>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</si>
  <si>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</si>
  <si>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</si>
  <si>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</si>
  <si>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</si>
  <si>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</si>
  <si>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</si>
  <si>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</si>
  <si>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</si>
  <si>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</si>
  <si>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</si>
  <si>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</si>
  <si>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</si>
  <si>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</si>
  <si>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</si>
  <si>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</si>
  <si>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</si>
  <si>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</si>
  <si>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</si>
  <si>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</si>
  <si>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</si>
  <si>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</si>
  <si>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</si>
  <si>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</si>
  <si>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</si>
  <si>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</si>
  <si>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</si>
  <si>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</si>
  <si>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</si>
  <si>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</si>
  <si>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</si>
  <si>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</si>
  <si>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</si>
  <si>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</si>
  <si>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</si>
  <si>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</si>
  <si>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</si>
  <si>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</si>
  <si>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</si>
  <si>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</si>
  <si>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</si>
  <si>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</si>
  <si>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</si>
  <si>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</si>
  <si>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</si>
  <si>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</si>
  <si>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</si>
  <si>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</si>
  <si>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</si>
  <si>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</si>
  <si>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</si>
  <si>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</si>
  <si>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</si>
  <si>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</si>
  <si>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</si>
  <si>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</si>
  <si>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</si>
  <si>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</si>
  <si>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</si>
  <si>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</si>
  <si>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</si>
  <si>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</si>
  <si>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</si>
  <si>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</si>
  <si>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</si>
  <si>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</si>
  <si>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</si>
  <si>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</si>
  <si>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</si>
  <si>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</si>
  <si>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</si>
  <si>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</si>
  <si>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</si>
  <si>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</si>
  <si>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</si>
  <si>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</si>
  <si>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</si>
  <si>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</si>
  <si>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</si>
  <si>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</si>
  <si>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</si>
  <si>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</si>
  <si>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</si>
  <si>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</si>
  <si>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</si>
  <si>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</si>
  <si>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</si>
  <si>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</si>
  <si>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</si>
  <si>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</si>
  <si>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</si>
  <si>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</si>
  <si>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</si>
  <si>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</si>
  <si>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</si>
  <si>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</si>
  <si>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</si>
  <si>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</si>
  <si>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</si>
  <si>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</si>
  <si>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</si>
  <si>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</si>
  <si>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</si>
  <si>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</si>
  <si>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</si>
  <si>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</si>
  <si>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</si>
  <si>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</si>
  <si>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</si>
  <si>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</si>
  <si>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</si>
  <si>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</si>
  <si>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</si>
  <si>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</si>
  <si>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</si>
  <si>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</si>
  <si>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</si>
  <si>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</si>
  <si>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</si>
  <si>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</si>
  <si>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</si>
  <si>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</si>
  <si>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</si>
  <si>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</si>
  <si>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</si>
  <si>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</si>
  <si>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</si>
  <si>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</si>
  <si>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</si>
  <si>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</si>
  <si>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</si>
  <si>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</si>
  <si>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</si>
  <si>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</si>
  <si>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</si>
  <si>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</si>
  <si>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</si>
  <si>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</si>
  <si>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</si>
  <si>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</si>
  <si>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</si>
  <si>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</si>
  <si>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</si>
  <si>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</si>
  <si>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</si>
  <si>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</si>
  <si>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</si>
  <si>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</si>
  <si>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</si>
  <si>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</si>
  <si>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</si>
  <si>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</si>
  <si>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</si>
  <si>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</si>
  <si>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</si>
  <si>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</si>
  <si>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</si>
  <si>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</si>
  <si>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</si>
  <si>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</si>
  <si>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</si>
  <si>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</si>
  <si>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</si>
  <si>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</si>
  <si>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</si>
  <si>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</si>
  <si>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</si>
  <si>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</si>
  <si>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</si>
  <si>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</si>
  <si>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</si>
  <si>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</si>
  <si>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</si>
  <si>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</si>
  <si>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</si>
  <si>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</si>
  <si>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</si>
  <si>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</si>
  <si>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</si>
  <si>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</si>
  <si>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</si>
  <si>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</si>
  <si>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</si>
  <si>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</si>
  <si>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</si>
  <si>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</si>
  <si>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</si>
  <si>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</si>
  <si>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</si>
  <si>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</si>
  <si>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</si>
  <si>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</si>
  <si>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</si>
  <si>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</si>
  <si>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</si>
  <si>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</si>
  <si>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</si>
  <si>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</si>
  <si>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</si>
  <si>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</si>
  <si>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</si>
  <si>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</si>
  <si>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</si>
  <si>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</si>
  <si>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</si>
  <si>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</si>
  <si>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</si>
  <si>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</si>
  <si>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</si>
  <si>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</si>
  <si>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</si>
  <si>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</si>
  <si>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</si>
  <si>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</si>
  <si>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</si>
  <si>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</si>
  <si>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</si>
  <si>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</si>
  <si>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</si>
  <si>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</si>
  <si>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</si>
  <si>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</si>
  <si>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</si>
  <si>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</si>
  <si>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</si>
  <si>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</si>
  <si>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</si>
  <si>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</si>
  <si>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</si>
  <si>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</si>
  <si>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</si>
  <si>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</si>
  <si>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</si>
  <si>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</si>
  <si>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</si>
  <si>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</si>
  <si>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</si>
  <si>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</si>
  <si>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</si>
  <si>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</si>
  <si>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</si>
  <si>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</si>
  <si>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</si>
  <si>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</si>
  <si>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</si>
  <si>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</si>
  <si>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</si>
  <si>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</si>
  <si>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</si>
  <si>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</si>
  <si>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</si>
  <si>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</si>
  <si>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</si>
  <si>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</si>
  <si>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</si>
  <si>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</si>
  <si>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</si>
  <si>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</si>
  <si>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</si>
  <si>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</si>
  <si>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</si>
  <si>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</si>
  <si>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</si>
  <si>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</si>
  <si>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</si>
  <si>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</si>
  <si>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</si>
  <si>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</si>
  <si>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</si>
  <si>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</si>
  <si>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</si>
  <si>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</si>
  <si>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</si>
  <si>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</si>
  <si>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</si>
  <si>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</si>
  <si>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</si>
  <si>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</si>
  <si>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</si>
  <si>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</si>
  <si>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</si>
  <si>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</si>
  <si>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</si>
  <si>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</si>
  <si>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</si>
  <si>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</si>
  <si>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</si>
  <si>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</si>
  <si>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</si>
  <si>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</si>
  <si>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</si>
  <si>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</si>
  <si>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</si>
  <si>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</si>
  <si>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</si>
  <si>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</si>
  <si>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</si>
  <si>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</si>
  <si>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</si>
  <si>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</si>
  <si>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</si>
  <si>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</si>
  <si>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</si>
  <si>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</si>
  <si>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</si>
  <si>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</si>
  <si>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</si>
  <si>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</si>
  <si>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</si>
  <si>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</si>
  <si>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</si>
  <si>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</si>
  <si>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</si>
  <si>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</si>
  <si>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</si>
  <si>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</si>
  <si>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</si>
  <si>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</si>
  <si>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</si>
  <si>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</si>
  <si>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</si>
  <si>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</si>
  <si>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</si>
  <si>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</si>
  <si>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</si>
  <si>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</si>
  <si>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</si>
  <si>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</si>
  <si>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</si>
  <si>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</si>
  <si>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</si>
  <si>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</si>
  <si>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</si>
  <si>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</si>
  <si>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</si>
  <si>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</si>
  <si>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</si>
  <si>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</si>
  <si>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</si>
  <si>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</si>
  <si>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</si>
  <si>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</si>
  <si>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</si>
  <si>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</si>
  <si>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</si>
  <si>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</si>
  <si>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</si>
  <si>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</si>
  <si>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</si>
  <si>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</si>
  <si>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</si>
  <si>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</si>
  <si>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</si>
  <si>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</si>
  <si>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</si>
  <si>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</si>
  <si>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</si>
  <si>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</si>
  <si>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</si>
  <si>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</si>
  <si>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</si>
  <si>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</si>
  <si>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</si>
  <si>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</si>
  <si>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</si>
  <si>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</si>
  <si>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</si>
  <si>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</si>
  <si>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</si>
  <si>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</si>
  <si>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</si>
  <si>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</si>
  <si>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</si>
  <si>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</si>
  <si>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</si>
  <si>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</si>
  <si>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</si>
  <si>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</si>
  <si>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</si>
  <si>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</si>
  <si>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</si>
  <si>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</si>
  <si>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</si>
  <si>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</si>
  <si>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</si>
  <si>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</si>
  <si>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</si>
  <si>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</si>
  <si>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</si>
  <si>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</si>
  <si>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</si>
  <si>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</si>
  <si>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</si>
  <si>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</si>
  <si>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</si>
  <si>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</si>
  <si>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</si>
  <si>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</si>
  <si>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</si>
  <si>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</si>
  <si>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</si>
  <si>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</si>
  <si>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</si>
  <si>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</si>
  <si>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</si>
  <si>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</si>
  <si>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</si>
  <si>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</si>
  <si>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</si>
  <si>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</si>
  <si>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</si>
  <si>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</si>
  <si>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</si>
  <si>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</si>
  <si>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</si>
  <si>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</si>
  <si>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</si>
  <si>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</si>
  <si>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</si>
  <si>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</si>
  <si>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</si>
  <si>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</si>
  <si>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</si>
  <si>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</si>
  <si>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</si>
  <si>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</si>
  <si>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</si>
  <si>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</si>
  <si>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</si>
  <si>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</si>
  <si>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</si>
  <si>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</si>
  <si>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</si>
  <si>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</si>
  <si>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</si>
  <si>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</si>
  <si>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</si>
  <si>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</si>
  <si>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</si>
  <si>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</si>
  <si>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</si>
  <si>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</si>
  <si>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</si>
  <si>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</si>
  <si>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</si>
  <si>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</si>
  <si>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</si>
  <si>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</si>
  <si>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</si>
  <si>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</si>
  <si>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</si>
  <si>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</si>
  <si>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</si>
  <si>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</si>
  <si>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</si>
  <si>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</si>
  <si>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</si>
  <si>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</si>
  <si>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</si>
  <si>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</si>
  <si>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</si>
  <si>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</si>
  <si>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</si>
  <si>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</si>
  <si>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</si>
  <si>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</si>
  <si>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</si>
  <si>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</si>
  <si>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</si>
  <si>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</si>
  <si>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</si>
  <si>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</si>
  <si>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</si>
  <si>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</si>
  <si>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</si>
  <si>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</si>
  <si>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</si>
  <si>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</si>
  <si>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</si>
  <si>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</si>
  <si>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</si>
  <si>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</si>
  <si>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</si>
  <si>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</si>
  <si>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</si>
  <si>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</si>
  <si>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</si>
  <si>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</si>
  <si>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</si>
  <si>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</si>
  <si>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</si>
  <si>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</si>
  <si>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</si>
  <si>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</si>
  <si>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</si>
  <si>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</si>
  <si>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</si>
  <si>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</si>
  <si>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</si>
  <si>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</si>
  <si>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</si>
  <si>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</si>
  <si>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</si>
  <si>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</si>
  <si>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</si>
  <si>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</si>
  <si>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</si>
  <si>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</si>
  <si>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</si>
  <si>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</si>
  <si>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</si>
  <si>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</si>
  <si>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</si>
  <si>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</si>
  <si>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</si>
  <si>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</si>
  <si>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</si>
  <si>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</si>
  <si>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</si>
  <si>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</si>
  <si>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</si>
  <si>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</si>
  <si>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</si>
  <si>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</si>
  <si>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</si>
  <si>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</si>
  <si>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</si>
  <si>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</si>
  <si>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</si>
  <si>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</si>
  <si>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</si>
  <si>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</si>
  <si>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</si>
  <si>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</si>
  <si>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</si>
  <si>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</si>
  <si>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</si>
  <si>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</si>
  <si>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</si>
  <si>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</si>
  <si>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</si>
  <si>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</si>
  <si>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</si>
  <si>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</si>
  <si>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</si>
  <si>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</si>
  <si>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</si>
  <si>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</si>
  <si>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</si>
  <si>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</si>
  <si>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</si>
  <si>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</si>
  <si>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</si>
  <si>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</si>
  <si>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</si>
  <si>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</si>
  <si>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</si>
  <si>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</si>
  <si>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</si>
  <si>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</si>
  <si>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</si>
  <si>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</si>
  <si>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</si>
  <si>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</si>
  <si>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</si>
  <si>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</si>
  <si>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</si>
  <si>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</si>
  <si>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</si>
  <si>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</si>
  <si>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</si>
  <si>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</si>
  <si>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</si>
  <si>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</si>
  <si>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</si>
  <si>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</si>
  <si>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</si>
  <si>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</si>
  <si>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</si>
  <si>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</si>
  <si>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</si>
  <si>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</si>
  <si>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</si>
  <si>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</si>
  <si>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</si>
  <si>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</si>
  <si>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</si>
  <si>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</si>
  <si>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</si>
  <si>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</si>
  <si>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</si>
  <si>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</si>
  <si>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</si>
  <si>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</si>
  <si>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</si>
  <si>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</si>
  <si>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</si>
  <si>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</si>
  <si>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</si>
  <si>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</si>
  <si>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</si>
  <si>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</si>
  <si>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</si>
  <si>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</si>
  <si>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</si>
  <si>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</si>
  <si>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</si>
  <si>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</si>
  <si>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</si>
  <si>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</si>
  <si>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</si>
  <si>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</si>
  <si>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</si>
  <si>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</si>
  <si>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</si>
  <si>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</si>
  <si>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</si>
  <si>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</si>
  <si>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</si>
  <si>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</si>
  <si>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</si>
  <si>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</si>
  <si>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</si>
  <si>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</si>
  <si>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</si>
  <si>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</si>
  <si>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</si>
  <si>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</si>
  <si>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</si>
  <si>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</si>
  <si>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</si>
  <si>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</si>
  <si>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</si>
  <si>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</si>
  <si>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</si>
  <si>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</si>
  <si>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</si>
  <si>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</si>
  <si>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</si>
  <si>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</si>
  <si>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</si>
  <si>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</si>
  <si>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</si>
  <si>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</si>
  <si>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</si>
  <si>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</si>
  <si>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</si>
  <si>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</si>
  <si>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</si>
  <si>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</si>
  <si>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</si>
  <si>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</si>
  <si>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</si>
  <si>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</si>
  <si>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</si>
  <si>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</si>
  <si>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</si>
  <si>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</si>
  <si>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</si>
  <si>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</si>
  <si>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</si>
  <si>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</si>
  <si>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</si>
  <si>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</si>
  <si>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</si>
  <si>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</si>
  <si>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</si>
  <si>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</si>
  <si>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</si>
  <si>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</si>
  <si>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</si>
  <si>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</si>
  <si>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</si>
  <si>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</si>
  <si>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</si>
  <si>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</si>
  <si>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</si>
  <si>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</si>
  <si>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</si>
  <si>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</si>
  <si>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</si>
  <si>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</si>
  <si>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</si>
  <si>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</si>
  <si>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</si>
  <si>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</si>
  <si>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</si>
  <si>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</si>
  <si>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</si>
  <si>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</si>
  <si>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</si>
  <si>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</si>
  <si>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</si>
  <si>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</si>
  <si>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</si>
  <si>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</si>
  <si>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</si>
  <si>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</si>
  <si>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</si>
  <si>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</si>
  <si>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</si>
  <si>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</si>
  <si>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</si>
  <si>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</si>
  <si>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</si>
  <si>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</si>
  <si>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</si>
  <si>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</si>
  <si>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</si>
  <si>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</si>
  <si>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</si>
  <si>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</si>
  <si>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</si>
  <si>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</si>
  <si>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</si>
  <si>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</si>
  <si>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</si>
  <si>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</si>
  <si>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</si>
  <si>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</si>
  <si>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</si>
  <si>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</si>
  <si>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</si>
  <si>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</si>
  <si>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</si>
  <si>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</si>
  <si>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</si>
  <si>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</si>
  <si>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</si>
  <si>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</si>
  <si>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</si>
  <si>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</si>
  <si>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</si>
  <si>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</si>
  <si>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</si>
  <si>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</si>
  <si>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</si>
  <si>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</si>
  <si>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</si>
  <si>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</si>
  <si>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</si>
  <si>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</si>
  <si>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</si>
  <si>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</si>
  <si>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</si>
  <si>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</si>
  <si>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</si>
  <si>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</si>
  <si>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</si>
  <si>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</si>
  <si>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</si>
  <si>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</si>
  <si>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</si>
  <si>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</si>
  <si>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</si>
  <si>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</si>
  <si>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</si>
  <si>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</si>
  <si>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</si>
  <si>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</si>
  <si>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</si>
  <si>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</si>
  <si>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</si>
  <si>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</si>
  <si>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</si>
  <si>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</si>
  <si>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</si>
  <si>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</si>
  <si>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</si>
  <si>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</si>
  <si>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</si>
  <si>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</si>
  <si>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</si>
  <si>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</si>
  <si>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</si>
  <si>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</si>
  <si>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</si>
  <si>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</si>
  <si>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</si>
  <si>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</si>
  <si>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</si>
  <si>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</si>
  <si>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</si>
  <si>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</si>
  <si>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</si>
  <si>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</si>
  <si>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</si>
  <si>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</si>
  <si>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</si>
  <si>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</si>
  <si>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</si>
  <si>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</si>
  <si>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</si>
  <si>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</si>
  <si>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</si>
  <si>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</si>
  <si>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</si>
  <si>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</si>
  <si>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</si>
  <si>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</si>
  <si>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</si>
  <si>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</si>
  <si>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</si>
  <si>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</si>
  <si>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</si>
  <si>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</si>
  <si>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</si>
  <si>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</si>
  <si>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</si>
  <si>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</si>
  <si>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</si>
  <si>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</si>
  <si>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</si>
  <si>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</si>
  <si>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</si>
  <si>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</si>
  <si>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</si>
  <si>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</si>
  <si>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</si>
  <si>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</si>
  <si>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</si>
  <si>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</si>
  <si>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</si>
  <si>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</si>
  <si>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</si>
  <si>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</si>
  <si>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</si>
  <si>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</si>
  <si>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</si>
  <si>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</si>
  <si>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</si>
  <si>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</si>
  <si>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</si>
  <si>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</si>
  <si>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</si>
  <si>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</si>
  <si>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</si>
  <si>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</si>
  <si>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</si>
  <si>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</si>
  <si>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</si>
  <si>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</si>
  <si>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</si>
  <si>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</si>
  <si>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</si>
  <si>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</si>
  <si>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</si>
  <si>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</si>
  <si>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</si>
  <si>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</si>
  <si>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</si>
  <si>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</si>
  <si>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</si>
  <si>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</si>
  <si>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</si>
  <si>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</si>
  <si>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</si>
  <si>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</si>
  <si>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</si>
  <si>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</si>
  <si>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</si>
  <si>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</si>
  <si>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</si>
  <si>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</si>
  <si>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</si>
  <si>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</si>
  <si>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</si>
  <si>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</si>
  <si>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</si>
  <si>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</si>
  <si>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</si>
  <si>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</si>
  <si>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</si>
  <si>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</si>
  <si>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</si>
  <si>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</si>
  <si>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</si>
  <si>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</si>
  <si>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</si>
  <si>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</si>
  <si>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</si>
  <si>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</si>
  <si>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</si>
  <si>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</si>
  <si>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</si>
  <si>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</si>
  <si>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</si>
  <si>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</si>
  <si>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</si>
  <si>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</si>
  <si>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</si>
  <si>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</si>
  <si>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</si>
  <si>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</si>
  <si>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</si>
  <si>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</si>
  <si>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</si>
  <si>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</si>
  <si>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</si>
  <si>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</si>
  <si>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</si>
  <si>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</si>
  <si>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</si>
  <si>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</si>
  <si>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</si>
  <si>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</si>
  <si>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</si>
  <si>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</si>
  <si>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</si>
  <si>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</si>
  <si>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</si>
  <si>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</si>
  <si>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</si>
  <si>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</si>
  <si>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</si>
  <si>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</si>
  <si>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</si>
  <si>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</si>
  <si>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</si>
  <si>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</si>
  <si>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</si>
  <si>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</si>
  <si>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</si>
  <si>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</si>
  <si>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</si>
  <si>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</si>
  <si>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</si>
  <si>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</si>
  <si>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</si>
  <si>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</si>
  <si>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</si>
  <si>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</si>
  <si>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</si>
  <si>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</si>
  <si>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</si>
  <si>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</si>
  <si>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</si>
  <si>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</si>
  <si>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</si>
  <si>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</si>
  <si>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</si>
  <si>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</si>
  <si>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</si>
  <si>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</si>
  <si>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</si>
  <si>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</si>
  <si>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</si>
  <si>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</si>
  <si>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</si>
  <si>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</si>
  <si>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</si>
  <si>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</si>
  <si>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</si>
  <si>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</si>
  <si>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</si>
  <si>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</si>
  <si>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</si>
  <si>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</si>
  <si>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</si>
  <si>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</si>
  <si>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</si>
  <si>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</si>
  <si>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</si>
  <si>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</si>
  <si>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</si>
  <si>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</si>
  <si>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</si>
  <si>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</si>
  <si>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</si>
  <si>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</si>
  <si>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</si>
  <si>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</si>
  <si>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</si>
  <si>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</si>
  <si>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</si>
  <si>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</si>
  <si>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</si>
  <si>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</si>
  <si>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</si>
  <si>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</si>
  <si>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</si>
  <si>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</si>
  <si>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</si>
  <si>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</si>
  <si>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</si>
  <si>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</si>
  <si>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</si>
  <si>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</si>
  <si>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</si>
  <si>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</si>
  <si>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</si>
  <si>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</si>
  <si>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</si>
  <si>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</si>
  <si>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</si>
  <si>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</si>
  <si>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</si>
  <si>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</si>
  <si>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</si>
  <si>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</si>
  <si>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</si>
  <si>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</si>
  <si>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</si>
  <si>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</si>
  <si>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</si>
  <si>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</si>
  <si>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</si>
  <si>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</si>
  <si>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</si>
  <si>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</si>
  <si>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</si>
  <si>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</si>
  <si>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</si>
  <si>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</si>
  <si>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</si>
  <si>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</si>
  <si>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</si>
  <si>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</si>
  <si>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</si>
  <si>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</si>
  <si>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</si>
  <si>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</si>
  <si>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</si>
  <si>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</si>
  <si>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</si>
  <si>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</si>
  <si>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</si>
  <si>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</si>
  <si>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</si>
  <si>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</si>
  <si>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</si>
  <si>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</si>
  <si>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</si>
  <si>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</si>
  <si>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</si>
  <si>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</si>
  <si>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</si>
  <si>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</si>
  <si>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</si>
  <si>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</si>
  <si>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</si>
  <si>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</si>
  <si>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</si>
  <si>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</si>
  <si>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</si>
  <si>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</si>
  <si>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</si>
  <si>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</si>
  <si>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</si>
  <si>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</si>
  <si>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</si>
  <si>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</si>
  <si>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</si>
  <si>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</si>
  <si>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</si>
  <si>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</si>
  <si>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</si>
  <si>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</si>
  <si>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</si>
  <si>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</si>
  <si>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</si>
  <si>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</si>
  <si>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</si>
  <si>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</si>
  <si>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</si>
  <si>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</si>
  <si>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</si>
  <si>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</si>
  <si>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</si>
  <si>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</si>
  <si>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</si>
  <si>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</si>
  <si>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</si>
  <si>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</si>
  <si>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</si>
  <si>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</si>
  <si>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</si>
  <si>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</si>
  <si>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</si>
  <si>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</si>
  <si>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</si>
  <si>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</si>
  <si>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</si>
  <si>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</si>
  <si>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</si>
  <si>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</si>
  <si>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</si>
  <si>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</si>
  <si>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</si>
  <si>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</si>
  <si>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</si>
  <si>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</si>
  <si>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</si>
  <si>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</si>
  <si>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</si>
  <si>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</si>
  <si>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</si>
  <si>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</si>
  <si>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</si>
  <si>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</si>
  <si>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</si>
  <si>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</si>
  <si>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</si>
  <si>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</si>
  <si>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</si>
  <si>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</si>
  <si>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</si>
  <si>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</si>
  <si>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</si>
  <si>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</si>
  <si>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</si>
  <si>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</si>
  <si>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</si>
  <si>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</si>
  <si>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</si>
  <si>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</si>
  <si>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</si>
  <si>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</si>
  <si>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</si>
  <si>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</si>
  <si>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</si>
  <si>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</si>
  <si>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</si>
  <si>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</si>
  <si>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</si>
  <si>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</si>
  <si>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</si>
  <si>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</si>
  <si>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</si>
  <si>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</si>
  <si>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</si>
  <si>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</si>
  <si>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</si>
  <si>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</si>
  <si>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</si>
  <si>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</si>
  <si>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</si>
  <si>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</si>
  <si>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</si>
  <si>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</si>
  <si>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</si>
  <si>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</si>
  <si>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</si>
  <si>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</si>
  <si>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</si>
  <si>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</si>
  <si>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</si>
  <si>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</si>
  <si>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</si>
  <si>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</si>
  <si>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</si>
  <si>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</si>
  <si>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</si>
  <si>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</si>
  <si>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</si>
  <si>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</si>
  <si>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</si>
  <si>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</si>
  <si>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</si>
  <si>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</si>
  <si>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</si>
  <si>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</si>
  <si>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</si>
  <si>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</si>
  <si>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</si>
  <si>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</si>
  <si>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</si>
  <si>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</si>
  <si>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</si>
  <si>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</si>
  <si>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</si>
  <si>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</si>
  <si>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</si>
  <si>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</si>
  <si>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</si>
  <si>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</si>
  <si>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</si>
  <si>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</si>
  <si>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</si>
  <si>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</si>
  <si>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</si>
  <si>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</si>
  <si>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</si>
  <si>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</si>
  <si>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</si>
  <si>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</si>
  <si>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</si>
  <si>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</si>
  <si>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</si>
  <si>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</si>
  <si>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</si>
  <si>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</si>
  <si>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</si>
  <si>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</si>
  <si>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</si>
  <si>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</si>
  <si>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</si>
  <si>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</si>
  <si>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</si>
  <si>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</si>
  <si>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</si>
  <si>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</si>
  <si>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</si>
  <si>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</si>
  <si>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</si>
  <si>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</si>
  <si>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</si>
  <si>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</si>
  <si>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</si>
  <si>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</si>
  <si>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</si>
  <si>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</si>
  <si>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</si>
  <si>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</si>
  <si>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</si>
  <si>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</si>
  <si>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</si>
  <si>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</si>
  <si>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</si>
  <si>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</si>
  <si>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</si>
  <si>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</si>
  <si>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</si>
  <si>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</si>
  <si>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</si>
  <si>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</si>
  <si>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</si>
  <si>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</si>
  <si>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</si>
  <si>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</si>
  <si>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</si>
  <si>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</si>
  <si>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</si>
  <si>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</si>
  <si>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</si>
  <si>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</si>
  <si>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</si>
  <si>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</si>
  <si>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</si>
  <si>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</si>
  <si>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</si>
  <si>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</si>
  <si>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</si>
  <si>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</si>
  <si>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</si>
  <si>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</si>
  <si>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</si>
  <si>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</si>
  <si>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</si>
  <si>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</si>
  <si>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</si>
  <si>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</si>
  <si>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</si>
  <si>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</si>
  <si>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</si>
  <si>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</si>
  <si>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</si>
  <si>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</si>
  <si>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</si>
  <si>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</si>
  <si>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</si>
  <si>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</si>
  <si>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</si>
  <si>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</si>
  <si>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</si>
  <si>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</si>
  <si>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</si>
  <si>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</si>
  <si>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</si>
  <si>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</si>
  <si>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</si>
  <si>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</si>
  <si>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</si>
  <si>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</si>
  <si>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</si>
  <si>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</si>
  <si>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</si>
  <si>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</si>
  <si>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</si>
  <si>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</si>
  <si>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</si>
  <si>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</si>
  <si>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</si>
  <si>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</si>
  <si>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</si>
  <si>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</si>
  <si>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</si>
  <si>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</si>
  <si>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</si>
  <si>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</si>
  <si>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</si>
  <si>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</si>
  <si>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</si>
  <si>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</si>
  <si>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</si>
  <si>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</si>
  <si>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</si>
  <si>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</si>
  <si>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</si>
  <si>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</si>
  <si>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</si>
  <si>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</si>
  <si>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</si>
  <si>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</si>
  <si>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</si>
  <si>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</si>
  <si>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</si>
  <si>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</si>
  <si>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</si>
  <si>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</si>
  <si>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</si>
  <si>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</si>
  <si>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</si>
  <si>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</si>
  <si>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</si>
  <si>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</si>
  <si>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</si>
  <si>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</si>
  <si>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</si>
  <si>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</si>
  <si>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</si>
  <si>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</si>
  <si>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</si>
  <si>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</si>
  <si>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</si>
  <si>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</si>
  <si>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</si>
  <si>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</si>
  <si>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</si>
  <si>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</si>
  <si>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</si>
  <si>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</si>
  <si>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</si>
  <si>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</si>
  <si>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</si>
  <si>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</si>
  <si>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</si>
  <si>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</si>
  <si>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</si>
  <si>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</si>
  <si>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</si>
  <si>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</si>
  <si>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</si>
  <si>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</si>
  <si>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</si>
  <si>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</si>
  <si>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</si>
  <si>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</si>
  <si>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</si>
  <si>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</si>
  <si>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</si>
  <si>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</si>
  <si>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</si>
  <si>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</si>
  <si>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</si>
  <si>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</si>
  <si>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</si>
  <si>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</si>
  <si>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</si>
  <si>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</si>
  <si>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</si>
  <si>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</si>
  <si>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</si>
  <si>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</si>
  <si>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</si>
  <si>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</si>
  <si>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</si>
  <si>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</si>
  <si>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</si>
  <si>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</si>
  <si>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</si>
  <si>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</si>
  <si>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</si>
  <si>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</si>
  <si>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</si>
  <si>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</si>
  <si>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</si>
  <si>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</si>
  <si>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</si>
  <si>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</si>
  <si>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</si>
  <si>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</si>
  <si>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</si>
  <si>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</si>
  <si>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</si>
  <si>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</si>
  <si>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</si>
  <si>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</si>
  <si>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</si>
  <si>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</si>
  <si>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</si>
  <si>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</si>
  <si>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</si>
  <si>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</si>
  <si>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</si>
  <si>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</si>
  <si>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</si>
  <si>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</si>
  <si>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</si>
  <si>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</si>
  <si>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</si>
  <si>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</si>
  <si>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</si>
  <si>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</si>
  <si>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</si>
  <si>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</si>
  <si>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</si>
  <si>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</si>
  <si>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</si>
  <si>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</si>
  <si>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</si>
  <si>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</si>
  <si>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</si>
  <si>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</si>
  <si>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</si>
  <si>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</si>
  <si>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</si>
  <si>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</si>
  <si>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</si>
  <si>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</si>
  <si>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</si>
  <si>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</si>
  <si>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</si>
  <si>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</si>
  <si>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</si>
  <si>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</si>
  <si>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</si>
  <si>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</si>
  <si>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</si>
  <si>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</si>
  <si>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</si>
  <si>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</si>
  <si>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</si>
  <si>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</si>
  <si>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</si>
  <si>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</si>
  <si>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</si>
  <si>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</si>
  <si>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</si>
  <si>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</si>
  <si>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</si>
  <si>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</si>
  <si>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</si>
  <si>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</si>
  <si>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</si>
  <si>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</si>
  <si>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</si>
  <si>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</si>
  <si>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</si>
  <si>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</si>
  <si>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</si>
  <si>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</si>
  <si>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</si>
  <si>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</si>
  <si>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</si>
  <si>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</si>
  <si>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</si>
  <si>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</si>
  <si>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</si>
  <si>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</si>
  <si>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</si>
  <si>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</si>
  <si>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</si>
  <si>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</si>
  <si>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</si>
  <si>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</si>
  <si>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</si>
  <si>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</si>
  <si>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</si>
  <si>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</si>
  <si>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</si>
  <si>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</si>
  <si>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</si>
  <si>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</si>
  <si>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</si>
  <si>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</si>
  <si>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</si>
  <si>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</si>
  <si>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</si>
  <si>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</si>
  <si>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</si>
  <si>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</si>
  <si>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</si>
  <si>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</si>
  <si>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</si>
  <si>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</si>
  <si>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</si>
  <si>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</si>
  <si>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</si>
  <si>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</si>
  <si>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</si>
  <si>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</si>
  <si>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</si>
  <si>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</si>
  <si>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</si>
  <si>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</si>
  <si>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</si>
  <si>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</si>
  <si>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</si>
  <si>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</si>
  <si>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</si>
  <si>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</si>
  <si>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</si>
  <si>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</si>
  <si>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</si>
  <si>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</si>
  <si>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</si>
  <si>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</si>
  <si>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</si>
  <si>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</si>
  <si>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</si>
  <si>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</si>
  <si>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</si>
  <si>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</si>
  <si>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</si>
  <si>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</si>
  <si>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</si>
  <si>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</si>
  <si>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</si>
  <si>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</si>
  <si>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</si>
  <si>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</si>
  <si>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</si>
  <si>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</si>
  <si>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</si>
  <si>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</si>
  <si>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</si>
  <si>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</si>
  <si>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</si>
  <si>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</si>
  <si>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</si>
  <si>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</si>
  <si>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</si>
  <si>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</si>
  <si>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</si>
  <si>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</si>
  <si>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</si>
  <si>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</si>
  <si>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</si>
  <si>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</si>
  <si>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</si>
  <si>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</si>
  <si>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</si>
  <si>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</si>
  <si>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</si>
  <si>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</si>
  <si>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</si>
  <si>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</si>
  <si>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</si>
  <si>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</si>
  <si>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</si>
  <si>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</si>
  <si>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</si>
  <si>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</si>
  <si>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</si>
  <si>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</si>
  <si>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</si>
  <si>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</si>
  <si>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</si>
  <si>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</si>
  <si>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</si>
  <si>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</si>
  <si>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</si>
  <si>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</si>
  <si>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</si>
  <si>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</si>
  <si>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</si>
  <si>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</si>
  <si>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</si>
  <si>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</si>
  <si>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</si>
  <si>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</si>
  <si>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</si>
  <si>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</si>
  <si>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</si>
  <si>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</si>
  <si>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</si>
  <si>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</si>
  <si>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</si>
  <si>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</si>
  <si>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</si>
  <si>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</si>
  <si>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</si>
  <si>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</si>
  <si>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</si>
  <si>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</si>
  <si>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</si>
  <si>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</si>
  <si>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</si>
  <si>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</si>
  <si>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</si>
  <si>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</si>
  <si>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</si>
  <si>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</si>
  <si>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</si>
  <si>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</si>
  <si>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</si>
  <si>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</si>
  <si>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</si>
  <si>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</si>
  <si>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</si>
  <si>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</si>
  <si>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</si>
  <si>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</si>
  <si>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</si>
  <si>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</si>
  <si>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</si>
  <si>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</si>
  <si>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</si>
  <si>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</si>
  <si>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</si>
  <si>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</si>
  <si>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</si>
  <si>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</si>
  <si>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</si>
  <si>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</si>
  <si>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</si>
  <si>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</si>
  <si>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</si>
  <si>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</si>
  <si>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</si>
  <si>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</si>
  <si>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</si>
  <si>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</si>
  <si>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</si>
  <si>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</si>
  <si>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</si>
  <si>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</si>
  <si>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</si>
  <si>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</si>
  <si>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</si>
  <si>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</si>
  <si>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</si>
  <si>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</si>
  <si>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</si>
  <si>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</si>
  <si>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</si>
  <si>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</si>
  <si>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</si>
  <si>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</si>
  <si>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</si>
  <si>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</si>
  <si>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</si>
  <si>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</si>
  <si>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</si>
  <si>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</si>
  <si>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</si>
  <si>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</si>
  <si>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</si>
  <si>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</si>
  <si>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</si>
  <si>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</si>
  <si>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</si>
  <si>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</si>
  <si>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</si>
  <si>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</si>
  <si>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</si>
  <si>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</si>
  <si>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</si>
  <si>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</si>
  <si>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</si>
  <si>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</si>
  <si>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</si>
  <si>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</si>
  <si>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</si>
  <si>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</si>
  <si>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</si>
  <si>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</si>
  <si>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</si>
  <si>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</si>
  <si>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</si>
  <si>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</si>
  <si>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</si>
  <si>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</si>
  <si>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</si>
  <si>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</si>
  <si>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</si>
  <si>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</si>
  <si>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</si>
  <si>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</si>
  <si>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</si>
  <si>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</si>
  <si>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</si>
  <si>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</si>
  <si>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</si>
  <si>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</si>
  <si>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</si>
  <si>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</si>
  <si>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</si>
  <si>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</si>
  <si>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</si>
  <si>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</si>
  <si>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</si>
  <si>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</si>
  <si>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</si>
  <si>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</si>
  <si>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</si>
  <si>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</si>
  <si>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</si>
  <si>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</si>
  <si>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</si>
  <si>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</si>
  <si>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</si>
  <si>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</si>
  <si>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</si>
  <si>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</si>
  <si>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</si>
  <si>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</si>
  <si>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</si>
  <si>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</si>
  <si>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</si>
  <si>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</si>
  <si>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</si>
  <si>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</si>
  <si>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</si>
  <si>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</si>
  <si>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</si>
  <si>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</si>
  <si>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</si>
  <si>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</si>
  <si>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</si>
  <si>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</si>
  <si>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</si>
  <si>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</si>
  <si>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</si>
  <si>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</si>
  <si>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</si>
  <si>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</si>
  <si>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</si>
  <si>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</si>
  <si>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</si>
  <si>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</si>
  <si>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</si>
  <si>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</si>
  <si>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</si>
  <si>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</si>
  <si>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</si>
  <si>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</si>
  <si>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</si>
  <si>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</si>
  <si>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</si>
  <si>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</si>
  <si>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</si>
  <si>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</si>
  <si>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</si>
  <si>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</si>
  <si>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</si>
  <si>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</si>
  <si>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</si>
  <si>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</si>
  <si>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</si>
  <si>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</si>
  <si>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</si>
  <si>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</si>
  <si>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</si>
  <si>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</si>
  <si>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</si>
  <si>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</si>
  <si>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</si>
  <si>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</si>
  <si>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</si>
  <si>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</si>
  <si>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</si>
  <si>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</si>
  <si>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</si>
  <si>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</si>
  <si>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</si>
  <si>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</si>
  <si>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</si>
  <si>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</si>
  <si>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</si>
  <si>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</si>
  <si>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</si>
  <si>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</si>
  <si>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</si>
  <si>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</si>
  <si>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</si>
  <si>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</si>
  <si>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</si>
  <si>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</si>
  <si>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</si>
  <si>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</si>
  <si>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</si>
  <si>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</si>
  <si>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</si>
  <si>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</si>
  <si>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</si>
  <si>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</si>
  <si>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</si>
  <si>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</si>
  <si>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</si>
  <si>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</si>
  <si>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</si>
  <si>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</si>
  <si>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</si>
  <si>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</si>
  <si>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</si>
  <si>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</si>
  <si>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</si>
  <si>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</si>
  <si>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</si>
  <si>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</si>
  <si>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</si>
  <si>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</si>
  <si>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</si>
  <si>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</si>
  <si>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</si>
  <si>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</si>
  <si>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</si>
  <si>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</si>
  <si>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</si>
  <si>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</si>
  <si>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</si>
  <si>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</si>
  <si>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</si>
  <si>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</si>
  <si>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</si>
  <si>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</si>
  <si>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</si>
  <si>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</si>
  <si>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</si>
  <si>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</si>
  <si>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</si>
  <si>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</si>
  <si>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</si>
  <si>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</si>
  <si>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</si>
  <si>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</si>
  <si>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</si>
  <si>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</si>
  <si>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</si>
  <si>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</si>
  <si>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</si>
  <si>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</si>
  <si>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</si>
  <si>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</si>
  <si>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</si>
  <si>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</si>
  <si>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</si>
  <si>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</si>
  <si>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</si>
  <si>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</si>
  <si>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</si>
  <si>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</si>
  <si>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</si>
  <si>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</si>
  <si>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</si>
  <si>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</si>
  <si>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</si>
  <si>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</si>
  <si>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</si>
  <si>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</si>
  <si>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</si>
  <si>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</si>
  <si>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</si>
  <si>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</si>
  <si>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</si>
  <si>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</si>
  <si>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</si>
  <si>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</si>
  <si>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</si>
  <si>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</si>
  <si>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</si>
  <si>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</si>
  <si>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</si>
  <si>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</si>
  <si>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</si>
  <si>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</si>
  <si>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</si>
  <si>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</si>
  <si>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</si>
  <si>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</si>
  <si>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</si>
  <si>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</si>
  <si>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</si>
  <si>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</si>
  <si>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</si>
  <si>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</si>
  <si>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</si>
  <si>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</si>
  <si>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</si>
  <si>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</si>
  <si>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</si>
  <si>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</si>
  <si>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</si>
  <si>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</si>
  <si>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</si>
  <si>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</si>
  <si>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</si>
  <si>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</si>
  <si>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</si>
  <si>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</si>
  <si>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</si>
  <si>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</si>
  <si>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</si>
  <si>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</si>
  <si>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</si>
  <si>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</si>
  <si>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</si>
  <si>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</si>
  <si>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</si>
  <si>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</si>
  <si>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</si>
  <si>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</si>
  <si>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</si>
  <si>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</si>
  <si>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</si>
  <si>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</si>
  <si>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</si>
  <si>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</si>
  <si>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</si>
  <si>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</si>
  <si>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</si>
  <si>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</si>
  <si>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</si>
  <si>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</si>
  <si>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</si>
  <si>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</si>
  <si>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</si>
  <si>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</si>
  <si>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</si>
  <si>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</si>
  <si>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</si>
  <si>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</si>
  <si>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</si>
  <si>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</si>
  <si>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</si>
  <si>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</si>
  <si>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</si>
  <si>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</si>
  <si>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</si>
  <si>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</si>
  <si>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</si>
  <si>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</si>
  <si>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</si>
  <si>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</si>
  <si>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</si>
  <si>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</si>
  <si>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</si>
  <si>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</si>
  <si>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</si>
  <si>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</si>
  <si>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</si>
  <si>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</si>
  <si>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</si>
  <si>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</si>
  <si>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</si>
  <si>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</si>
  <si>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</si>
  <si>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</si>
  <si>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</si>
  <si>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</si>
  <si>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</si>
  <si>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</si>
  <si>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</si>
  <si>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</si>
  <si>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</si>
  <si>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</si>
  <si>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</si>
  <si>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</si>
  <si>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</si>
  <si>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</si>
  <si>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</si>
  <si>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</si>
  <si>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</si>
  <si>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</si>
  <si>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</si>
  <si>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</si>
  <si>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</si>
  <si>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</si>
  <si>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</si>
  <si>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</si>
  <si>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</si>
  <si>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</si>
  <si>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</si>
  <si>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</si>
  <si>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</si>
  <si>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</si>
  <si>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</si>
  <si>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</si>
  <si>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</si>
  <si>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</si>
  <si>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</si>
  <si>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</si>
  <si>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</si>
  <si>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</si>
  <si>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</si>
  <si>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</si>
  <si>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</si>
  <si>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</si>
  <si>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</si>
  <si>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</si>
  <si>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</si>
  <si>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</si>
  <si>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</si>
  <si>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</si>
  <si>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</si>
  <si>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</si>
  <si>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</si>
  <si>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</si>
  <si>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</si>
  <si>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</si>
  <si>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</si>
  <si>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</si>
  <si>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</si>
  <si>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</si>
  <si>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</si>
  <si>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</si>
  <si>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</si>
  <si>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</si>
  <si>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</si>
  <si>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</si>
  <si>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</si>
  <si>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</si>
  <si>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</si>
  <si>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</si>
  <si>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</si>
  <si>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</si>
  <si>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</si>
  <si>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</si>
  <si>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</si>
  <si>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</si>
  <si>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</si>
  <si>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</si>
  <si>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</si>
  <si>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</si>
  <si>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</si>
  <si>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</si>
  <si>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</si>
  <si>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</si>
  <si>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</si>
  <si>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</si>
  <si>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</si>
  <si>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</si>
  <si>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</si>
  <si>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</si>
  <si>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</si>
  <si>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</si>
  <si>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</si>
  <si>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</si>
  <si>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</si>
  <si>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</si>
  <si>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</si>
  <si>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</si>
  <si>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</si>
  <si>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</si>
  <si>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</si>
  <si>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</si>
  <si>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</si>
  <si>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</si>
  <si>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</si>
  <si>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</si>
  <si>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</si>
  <si>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</si>
  <si>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</si>
  <si>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</si>
  <si>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</si>
  <si>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</si>
  <si>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</si>
  <si>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</si>
  <si>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</si>
  <si>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</si>
  <si>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</si>
  <si>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</si>
  <si>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</si>
  <si>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</si>
  <si>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</si>
  <si>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</si>
  <si>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</si>
  <si>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</si>
  <si>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</si>
  <si>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</si>
  <si>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</si>
  <si>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</si>
  <si>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</si>
  <si>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</si>
  <si>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</si>
  <si>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</si>
  <si>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</si>
  <si>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</si>
  <si>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</si>
  <si>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</si>
  <si>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</si>
  <si>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</si>
  <si>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</si>
  <si>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</si>
  <si>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</si>
  <si>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</si>
  <si>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</si>
  <si>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</si>
  <si>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</si>
  <si>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</si>
  <si>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</si>
  <si>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</si>
  <si>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</si>
  <si>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</si>
  <si>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</si>
  <si>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</si>
  <si>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</si>
  <si>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</si>
  <si>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</si>
  <si>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</si>
  <si>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</si>
  <si>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</si>
  <si>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</si>
  <si>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</si>
  <si>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</si>
  <si>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</si>
  <si>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</si>
  <si>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</si>
  <si>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</si>
  <si>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</si>
  <si>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</si>
  <si>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</si>
  <si>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</si>
  <si>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</si>
  <si>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</si>
  <si>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</si>
  <si>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</si>
  <si>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</si>
  <si>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</si>
  <si>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</si>
  <si>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</si>
  <si>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</si>
  <si>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</si>
  <si>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</si>
  <si>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</si>
  <si>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</si>
  <si>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</si>
  <si>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</si>
  <si>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</si>
  <si>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</si>
  <si>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</si>
  <si>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</si>
  <si>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</si>
  <si>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</si>
  <si>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</si>
  <si>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</si>
  <si>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</si>
  <si>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</si>
  <si>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</si>
  <si>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</si>
  <si>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</si>
  <si>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</si>
  <si>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</si>
  <si>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</si>
  <si>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</si>
  <si>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</si>
  <si>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</si>
  <si>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</si>
  <si>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</si>
  <si>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</si>
  <si>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</si>
  <si>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</si>
  <si>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</si>
  <si>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</si>
  <si>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</si>
  <si>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</si>
  <si>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</si>
  <si>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</si>
  <si>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</si>
  <si>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</si>
  <si>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</si>
  <si>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</si>
  <si>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</si>
  <si>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</si>
  <si>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</si>
  <si>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</si>
  <si>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</si>
  <si>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</si>
  <si>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</si>
  <si>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</si>
  <si>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</si>
  <si>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</si>
  <si>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</si>
  <si>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</si>
  <si>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</si>
  <si>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</si>
  <si>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</si>
  <si>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</si>
  <si>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</si>
  <si>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</si>
  <si>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</si>
  <si>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</si>
  <si>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</si>
  <si>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</si>
  <si>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</si>
  <si>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</si>
  <si>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</si>
  <si>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</si>
  <si>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</si>
  <si>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</si>
  <si>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</si>
  <si>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</si>
  <si>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</si>
  <si>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</si>
  <si>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</si>
  <si>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</si>
  <si>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</si>
  <si>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</si>
  <si>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</si>
  <si>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</si>
  <si>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</si>
  <si>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</si>
  <si>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</si>
  <si>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</si>
  <si>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</si>
  <si>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</si>
  <si>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</si>
  <si>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</si>
  <si>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</si>
  <si>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</si>
  <si>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</si>
  <si>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</si>
  <si>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</si>
  <si>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</si>
  <si>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</si>
  <si>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</si>
  <si>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</si>
  <si>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</si>
  <si>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</si>
  <si>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</si>
  <si>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</si>
  <si>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</si>
  <si>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</si>
  <si>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</si>
  <si>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</si>
  <si>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</si>
  <si>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</si>
  <si>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</si>
  <si>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</si>
  <si>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</si>
  <si>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</si>
  <si>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</si>
  <si>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</si>
  <si>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</si>
  <si>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</si>
  <si>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</si>
  <si>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</si>
  <si>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</si>
  <si>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</si>
  <si>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</si>
  <si>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</si>
  <si>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</si>
  <si>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</si>
  <si>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</si>
  <si>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</si>
  <si>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</si>
  <si>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</si>
  <si>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</si>
  <si>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</si>
  <si>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</si>
  <si>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</si>
  <si>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</si>
  <si>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</si>
  <si>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</si>
  <si>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</si>
  <si>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</si>
  <si>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</si>
  <si>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</si>
  <si>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</si>
  <si>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</si>
  <si>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</si>
  <si>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</si>
  <si>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</si>
  <si>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</si>
  <si>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</si>
  <si>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</si>
  <si>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</si>
  <si>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</si>
  <si>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</si>
  <si>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</si>
  <si>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</si>
  <si>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</si>
  <si>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</si>
  <si>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</si>
  <si>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</si>
  <si>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</si>
  <si>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</si>
  <si>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</si>
  <si>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</si>
  <si>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</si>
  <si>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</si>
  <si>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</si>
  <si>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</si>
  <si>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</si>
  <si>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</si>
  <si>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</si>
  <si>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</si>
  <si>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</si>
  <si>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</si>
  <si>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</si>
  <si>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</si>
  <si>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</si>
  <si>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</si>
  <si>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</si>
  <si>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</si>
  <si>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</si>
  <si>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</si>
  <si>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</si>
  <si>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</si>
  <si>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</si>
  <si>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</si>
  <si>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</si>
  <si>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</si>
  <si>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</si>
  <si>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</si>
  <si>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</si>
  <si>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</si>
  <si>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</si>
  <si>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</si>
  <si>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</si>
  <si>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</si>
  <si>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</si>
  <si>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</si>
  <si>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</si>
  <si>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</si>
  <si>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</si>
  <si>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</si>
  <si>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</si>
  <si>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</si>
  <si>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</si>
  <si>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</si>
  <si>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</si>
  <si>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</si>
  <si>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</si>
  <si>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</si>
  <si>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</si>
  <si>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</si>
  <si>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</si>
  <si>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</si>
  <si>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</si>
  <si>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</si>
  <si>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</si>
  <si>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</si>
  <si>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</si>
  <si>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</si>
  <si>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</si>
  <si>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</si>
  <si>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</si>
  <si>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</si>
  <si>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</si>
  <si>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</si>
  <si>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</si>
  <si>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</si>
  <si>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</si>
  <si>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</si>
  <si>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</si>
  <si>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</si>
  <si>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</si>
  <si>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</si>
  <si>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</si>
  <si>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</si>
  <si>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</si>
  <si>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</si>
  <si>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</si>
  <si>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</si>
  <si>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</si>
  <si>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</si>
  <si>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</si>
  <si>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</si>
  <si>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</si>
  <si>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</si>
  <si>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</si>
  <si>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</si>
  <si>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</si>
  <si>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</si>
  <si>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</si>
  <si>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</si>
  <si>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</si>
  <si>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</si>
  <si>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</si>
  <si>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</si>
  <si>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</si>
  <si>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</si>
  <si>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</si>
  <si>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</si>
  <si>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</si>
  <si>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</si>
  <si>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</si>
  <si>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</si>
  <si>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</si>
  <si>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</si>
  <si>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</si>
  <si>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</si>
  <si>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</si>
  <si>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</si>
  <si>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</si>
  <si>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</si>
  <si>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</si>
  <si>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</si>
  <si>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</si>
  <si>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</si>
  <si>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</si>
  <si>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</si>
  <si>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</si>
  <si>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</si>
  <si>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</si>
  <si>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</si>
  <si>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</si>
  <si>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</si>
  <si>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</si>
  <si>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</si>
  <si>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</si>
  <si>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</si>
  <si>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</si>
  <si>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</si>
  <si>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</si>
  <si>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</si>
  <si>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</si>
  <si>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</si>
  <si>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</si>
  <si>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</si>
  <si>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</si>
  <si>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</si>
  <si>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</si>
  <si>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</si>
  <si>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</si>
  <si>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</si>
  <si>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</si>
  <si>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</si>
  <si>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</si>
  <si>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</si>
  <si>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</si>
  <si>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</si>
  <si>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</si>
  <si>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</si>
  <si>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</si>
  <si>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</si>
  <si>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</si>
  <si>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</si>
  <si>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</si>
  <si>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</si>
  <si>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</si>
  <si>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</si>
  <si>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</si>
  <si>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</si>
  <si>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</si>
  <si>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</si>
  <si>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</si>
  <si>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</si>
  <si>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</si>
  <si>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</si>
  <si>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</si>
  <si>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</si>
  <si>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</si>
  <si>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</si>
  <si>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</si>
  <si>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</si>
  <si>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</si>
  <si>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</si>
  <si>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</si>
  <si>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</si>
  <si>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</si>
  <si>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</si>
  <si>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</si>
  <si>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</si>
  <si>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</si>
  <si>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</si>
  <si>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</si>
  <si>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</si>
  <si>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</si>
  <si>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</si>
  <si>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</si>
  <si>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</si>
  <si>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</si>
  <si>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</si>
  <si>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</si>
  <si>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</si>
  <si>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</si>
  <si>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</si>
  <si>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</si>
  <si>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</si>
  <si>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</si>
  <si>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</si>
  <si>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</si>
  <si>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</si>
  <si>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</si>
  <si>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</si>
  <si>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</si>
  <si>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</si>
  <si>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</si>
  <si>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</si>
  <si>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</si>
  <si>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</si>
  <si>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</si>
  <si>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</si>
  <si>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</si>
  <si>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</si>
  <si>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</si>
  <si>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</si>
  <si>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</si>
  <si>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</si>
  <si>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</si>
  <si>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</si>
  <si>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</si>
  <si>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</si>
  <si>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</si>
  <si>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</si>
  <si>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</si>
  <si>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</si>
  <si>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</si>
  <si>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</si>
  <si>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</si>
  <si>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</si>
  <si>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</si>
  <si>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</si>
  <si>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</si>
  <si>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</si>
  <si>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</si>
  <si>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</si>
  <si>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</si>
  <si>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</si>
  <si>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</si>
  <si>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</si>
  <si>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</si>
  <si>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</si>
  <si>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</si>
  <si>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</si>
  <si>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</si>
  <si>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</si>
  <si>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</si>
  <si>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</si>
  <si>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</si>
  <si>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</si>
  <si>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</si>
  <si>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</si>
  <si>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</si>
  <si>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</si>
  <si>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</si>
  <si>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</si>
  <si>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</si>
  <si>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</si>
  <si>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</si>
  <si>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</si>
  <si>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</si>
  <si>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</si>
  <si>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</si>
  <si>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</si>
  <si>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</si>
  <si>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</si>
  <si>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</si>
  <si>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</si>
  <si>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</si>
  <si>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</si>
  <si>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</si>
  <si>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</si>
  <si>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</si>
  <si>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</si>
  <si>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</si>
  <si>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</si>
  <si>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</si>
  <si>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</si>
  <si>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</si>
  <si>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</si>
  <si>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</si>
  <si>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</si>
  <si>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</si>
  <si>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</si>
  <si>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</si>
  <si>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</si>
  <si>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</si>
  <si>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</si>
  <si>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</si>
  <si>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</si>
  <si>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</si>
  <si>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</si>
  <si>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</si>
  <si>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</si>
  <si>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</si>
  <si>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</si>
  <si>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</si>
  <si>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</si>
  <si>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</si>
  <si>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</si>
  <si>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</si>
  <si>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</si>
  <si>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</si>
  <si>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</si>
  <si>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</si>
  <si>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</si>
  <si>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</si>
  <si>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</si>
  <si>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</si>
  <si>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</si>
  <si>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</si>
  <si>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</si>
  <si>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</si>
  <si>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</si>
  <si>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</si>
  <si>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</si>
  <si>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</si>
  <si>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</si>
  <si>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</si>
  <si>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</si>
  <si>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</si>
  <si>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</si>
  <si>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</si>
  <si>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</si>
  <si>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</si>
  <si>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</si>
  <si>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</si>
  <si>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</si>
  <si>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</si>
  <si>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</si>
  <si>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</si>
  <si>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</si>
  <si>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</si>
  <si>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</si>
  <si>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</si>
  <si>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</si>
  <si>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</si>
  <si>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</si>
  <si>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</si>
  <si>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</si>
  <si>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</si>
  <si>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</si>
  <si>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</si>
  <si>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</si>
  <si>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</si>
  <si>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</si>
  <si>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</si>
  <si>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</si>
  <si>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</si>
  <si>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</si>
  <si>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</si>
  <si>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</si>
  <si>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</si>
  <si>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</si>
  <si>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</si>
  <si>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</si>
  <si>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</si>
  <si>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</si>
  <si>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</si>
  <si>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</si>
  <si>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</si>
  <si>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</si>
  <si>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</si>
  <si>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</si>
  <si>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</si>
  <si>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</si>
  <si>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</si>
  <si>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</si>
  <si>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</si>
  <si>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</si>
  <si>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</si>
  <si>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</si>
  <si>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</si>
  <si>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</si>
  <si>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</si>
  <si>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</si>
  <si>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</si>
  <si>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</si>
  <si>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</si>
  <si>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</si>
  <si>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</si>
  <si>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</si>
  <si>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</si>
  <si>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</si>
  <si>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</si>
  <si>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</si>
  <si>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</si>
  <si>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</si>
  <si>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</si>
  <si>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</si>
  <si>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</si>
  <si>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</si>
  <si>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</si>
  <si>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</si>
  <si>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</si>
  <si>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</si>
  <si>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</si>
  <si>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</si>
  <si>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</si>
  <si>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</si>
  <si>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</si>
  <si>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</si>
  <si>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</si>
  <si>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</si>
  <si>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</si>
  <si>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</si>
  <si>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</si>
  <si>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</si>
  <si>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</si>
  <si>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</si>
  <si>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</si>
  <si>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</si>
  <si>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</si>
  <si>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</si>
  <si>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</si>
  <si>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</si>
  <si>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</si>
  <si>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</si>
  <si>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</si>
  <si>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</si>
  <si>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</si>
  <si>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</si>
  <si>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</si>
  <si>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</si>
  <si>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</si>
  <si>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</si>
  <si>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</si>
  <si>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</si>
  <si>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</si>
  <si>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</si>
  <si>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</si>
  <si>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</si>
  <si>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</si>
  <si>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</si>
  <si>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</si>
  <si>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</si>
  <si>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</si>
  <si>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</si>
  <si>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</si>
  <si>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</si>
  <si>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</si>
  <si>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</si>
  <si>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</si>
  <si>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</si>
  <si>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</si>
  <si>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</si>
  <si>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</si>
  <si>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</si>
  <si>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</si>
  <si>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</si>
  <si>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</si>
  <si>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</si>
  <si>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</si>
  <si>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</si>
  <si>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</si>
  <si>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</si>
  <si>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</si>
  <si>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</si>
  <si>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</si>
  <si>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</si>
  <si>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</si>
  <si>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</si>
  <si>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</si>
  <si>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</si>
  <si>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</si>
  <si>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</si>
  <si>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</si>
  <si>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</si>
  <si>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</si>
  <si>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</si>
  <si>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</si>
  <si>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</si>
  <si>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</si>
  <si>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</si>
  <si>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</si>
  <si>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</si>
  <si>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</si>
  <si>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</si>
  <si>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</si>
  <si>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</si>
  <si>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</si>
  <si>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</si>
  <si>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</si>
  <si>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</si>
  <si>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</si>
  <si>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</si>
  <si>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</si>
  <si>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</si>
  <si>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</si>
  <si>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</si>
  <si>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</si>
  <si>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</si>
  <si>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</si>
  <si>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</si>
  <si>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</si>
  <si>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</si>
  <si>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</si>
  <si>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</si>
  <si>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</si>
  <si>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</si>
  <si>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</si>
  <si>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</si>
  <si>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</si>
  <si>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</si>
  <si>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</si>
  <si>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</si>
  <si>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</si>
  <si>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</si>
  <si>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</si>
  <si>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</si>
  <si>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</si>
  <si>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</si>
  <si>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</si>
  <si>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</si>
  <si>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</si>
  <si>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</si>
  <si>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</si>
  <si>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</si>
  <si>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</si>
  <si>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</si>
  <si>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</si>
  <si>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</si>
  <si>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</si>
  <si>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</si>
  <si>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</si>
  <si>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</si>
  <si>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</si>
  <si>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</si>
  <si>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</si>
  <si>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</si>
  <si>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</si>
  <si>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</si>
  <si>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</si>
  <si>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</si>
  <si>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</si>
  <si>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</si>
  <si>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</si>
  <si>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</si>
  <si>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</si>
  <si>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</si>
  <si>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</si>
  <si>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</si>
  <si>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</si>
  <si>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</si>
  <si>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</si>
  <si>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</si>
  <si>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</si>
  <si>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</si>
  <si>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</si>
  <si>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</si>
  <si>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</si>
  <si>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</si>
  <si>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</si>
  <si>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</si>
  <si>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</si>
  <si>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</si>
  <si>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</si>
  <si>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</si>
  <si>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</si>
  <si>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</si>
  <si>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</si>
  <si>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</si>
  <si>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</si>
  <si>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</si>
  <si>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</si>
  <si>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</si>
  <si>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</si>
  <si>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</si>
  <si>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</si>
  <si>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</si>
  <si>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</si>
  <si>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</si>
  <si>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</si>
  <si>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</si>
  <si>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</si>
  <si>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</si>
  <si>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</si>
  <si>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</si>
  <si>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</si>
  <si>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</si>
  <si>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</si>
  <si>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</si>
  <si>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</si>
  <si>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</si>
  <si>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</si>
  <si>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</si>
  <si>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</si>
  <si>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</si>
  <si>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</si>
  <si>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</si>
  <si>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</si>
  <si>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</si>
  <si>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</si>
  <si>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</si>
  <si>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</si>
  <si>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</si>
  <si>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</si>
  <si>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</si>
  <si>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</si>
  <si>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</si>
  <si>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</si>
  <si>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</si>
  <si>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</si>
  <si>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</si>
  <si>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</si>
  <si>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</si>
  <si>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</si>
  <si>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</si>
  <si>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</si>
  <si>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</si>
  <si>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</si>
  <si>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</si>
  <si>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</si>
  <si>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</si>
  <si>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</si>
  <si>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</si>
  <si>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</si>
  <si>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</si>
  <si>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</si>
  <si>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</si>
  <si>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</si>
  <si>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</si>
  <si>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</si>
  <si>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</si>
  <si>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</si>
  <si>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</si>
  <si>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</si>
  <si>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</si>
  <si>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</si>
  <si>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</si>
  <si>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</si>
  <si>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</si>
  <si>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</si>
  <si>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</si>
  <si>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</si>
  <si>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</si>
  <si>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</si>
  <si>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</si>
  <si>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</si>
  <si>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</si>
  <si>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</si>
  <si>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</si>
  <si>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</si>
  <si>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</si>
  <si>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</si>
  <si>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</si>
  <si>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</si>
  <si>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</si>
  <si>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</si>
  <si>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</si>
  <si>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</si>
  <si>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</si>
  <si>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</si>
  <si>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</si>
  <si>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</si>
  <si>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</si>
  <si>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</si>
  <si>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</si>
  <si>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</si>
  <si>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</si>
  <si>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</si>
  <si>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</si>
  <si>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</si>
  <si>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</si>
  <si>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</si>
  <si>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</si>
  <si>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</si>
  <si>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</si>
  <si>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</si>
  <si>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</si>
  <si>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</si>
  <si>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</si>
  <si>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</si>
  <si>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</si>
  <si>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</si>
  <si>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</si>
  <si>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</si>
  <si>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</si>
  <si>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</si>
  <si>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</si>
  <si>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</si>
  <si>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</si>
  <si>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</si>
  <si>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</si>
  <si>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</si>
  <si>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</si>
  <si>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</si>
  <si>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</si>
  <si>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</si>
  <si>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</si>
  <si>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</si>
  <si>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</si>
  <si>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</si>
  <si>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</si>
  <si>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</si>
  <si>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</si>
  <si>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</si>
  <si>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</si>
  <si>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</si>
  <si>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</si>
  <si>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</si>
  <si>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</si>
  <si>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</si>
  <si>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</si>
  <si>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</si>
  <si>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</si>
  <si>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</si>
  <si>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</si>
  <si>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</si>
  <si>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</si>
  <si>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</si>
  <si>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</si>
  <si>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</si>
  <si>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</si>
  <si>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</si>
  <si>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</si>
  <si>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</si>
  <si>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</si>
  <si>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</si>
  <si>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</si>
  <si>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</si>
  <si>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</si>
  <si>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</si>
  <si>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</si>
  <si>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</si>
  <si>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</si>
  <si>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</si>
  <si>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</si>
  <si>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</si>
  <si>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</si>
  <si>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</si>
  <si>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</si>
  <si>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</si>
  <si>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</si>
  <si>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</si>
  <si>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</si>
  <si>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</si>
  <si>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</si>
  <si>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</si>
  <si>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</si>
  <si>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</si>
  <si>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</si>
  <si>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</si>
  <si>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</si>
  <si>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</si>
  <si>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</si>
  <si>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</si>
  <si>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</si>
  <si>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</si>
  <si>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</si>
  <si>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</si>
  <si>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</si>
  <si>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</si>
  <si>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</si>
  <si>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</si>
  <si>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</si>
  <si>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</si>
  <si>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</si>
  <si>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</si>
  <si>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</si>
  <si>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</si>
  <si>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</si>
  <si>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</si>
  <si>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</si>
  <si>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</si>
  <si>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</si>
  <si>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</si>
  <si>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</si>
  <si>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</si>
  <si>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</si>
  <si>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</si>
  <si>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</si>
  <si>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</si>
  <si>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</si>
  <si>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</si>
  <si>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</si>
  <si>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</si>
  <si>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</si>
  <si>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</si>
  <si>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</si>
  <si>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</si>
  <si>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</si>
  <si>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</si>
  <si>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</si>
  <si>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</si>
  <si>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</si>
  <si>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</si>
  <si>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</si>
  <si>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</si>
  <si>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</si>
  <si>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</si>
  <si>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</si>
  <si>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</si>
  <si>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</si>
  <si>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</si>
  <si>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</si>
  <si>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</si>
  <si>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</si>
  <si>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</si>
  <si>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</si>
  <si>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</si>
  <si>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</si>
  <si>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</si>
  <si>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</si>
  <si>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</si>
  <si>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</si>
  <si>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</si>
  <si>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</si>
  <si>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</si>
  <si>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</si>
  <si>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</si>
  <si>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</si>
  <si>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</si>
  <si>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</si>
  <si>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</si>
  <si>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</si>
  <si>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</si>
  <si>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</si>
  <si>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</si>
  <si>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</si>
  <si>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</si>
  <si>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</si>
  <si>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</si>
  <si>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</si>
  <si>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</si>
  <si>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</si>
  <si>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</si>
  <si>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</si>
  <si>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</si>
  <si>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</si>
  <si>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</si>
  <si>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</si>
  <si>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</si>
  <si>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</si>
  <si>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</si>
  <si>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</si>
  <si>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</si>
  <si>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</si>
  <si>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</si>
  <si>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</si>
  <si>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</si>
  <si>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</si>
  <si>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</si>
  <si>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</si>
  <si>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</si>
  <si>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</si>
  <si>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</si>
  <si>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</si>
  <si>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</si>
  <si>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</si>
  <si>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</si>
  <si>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</si>
  <si>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</si>
  <si>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</si>
  <si>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</si>
  <si>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</si>
  <si>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</si>
  <si>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</si>
  <si>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</si>
  <si>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</si>
  <si>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</si>
  <si>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</si>
  <si>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</si>
  <si>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</si>
  <si>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</si>
  <si>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</si>
  <si>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</si>
  <si>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</si>
  <si>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</si>
  <si>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</si>
  <si>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</si>
  <si>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</si>
  <si>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</si>
  <si>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</si>
  <si>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</si>
  <si>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</si>
  <si>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</si>
  <si>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</si>
  <si>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</si>
  <si>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</si>
  <si>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</si>
  <si>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</si>
  <si>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</si>
  <si>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</si>
  <si>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</si>
  <si>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</si>
  <si>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</si>
  <si>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</si>
  <si>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</si>
  <si>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</si>
  <si>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</si>
  <si>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</si>
  <si>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</si>
  <si>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</si>
  <si>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</si>
  <si>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</si>
  <si>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</si>
  <si>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</si>
  <si>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</si>
  <si>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</si>
  <si>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</si>
  <si>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</si>
  <si>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</si>
  <si>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</si>
  <si>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</si>
  <si>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</si>
  <si>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</si>
  <si>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</si>
  <si>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</si>
  <si>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</si>
  <si>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</si>
  <si>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</si>
  <si>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</si>
  <si>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</si>
  <si>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</si>
  <si>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</si>
  <si>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</si>
  <si>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</si>
  <si>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</si>
  <si>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</si>
  <si>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</si>
  <si>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</si>
  <si>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</si>
  <si>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</si>
  <si>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</si>
  <si>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</si>
  <si>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</si>
  <si>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</si>
  <si>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</si>
  <si>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</si>
  <si>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</si>
  <si>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</si>
  <si>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</si>
  <si>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</si>
  <si>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</si>
  <si>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</si>
  <si>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</si>
  <si>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</si>
  <si>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</si>
  <si>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</si>
  <si>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</si>
  <si>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</si>
  <si>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</si>
  <si>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</si>
  <si>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</si>
  <si>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</si>
  <si>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</si>
  <si>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</si>
  <si>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</si>
  <si>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</si>
  <si>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</si>
  <si>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</si>
  <si>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</si>
  <si>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</si>
  <si>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</si>
  <si>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</si>
  <si>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</si>
  <si>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</si>
  <si>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</si>
  <si>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</si>
  <si>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</si>
  <si>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</si>
  <si>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</si>
  <si>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</si>
  <si>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</si>
  <si>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</si>
  <si>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</si>
  <si>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</si>
  <si>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</si>
  <si>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</si>
  <si>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</si>
  <si>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</si>
  <si>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</si>
  <si>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</si>
  <si>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</si>
  <si>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</si>
  <si>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</si>
  <si>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</si>
  <si>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</si>
  <si>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</si>
  <si>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</si>
  <si>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</si>
  <si>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</si>
  <si>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</si>
  <si>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</si>
  <si>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</si>
  <si>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</si>
  <si>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</si>
  <si>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</si>
  <si>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</si>
  <si>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</si>
  <si>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</si>
  <si>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</si>
  <si>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</si>
  <si>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</si>
  <si>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</si>
  <si>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</si>
  <si>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</si>
  <si>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</si>
  <si>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</si>
  <si>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</si>
  <si>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</si>
  <si>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</si>
  <si>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</si>
  <si>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</si>
  <si>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</si>
  <si>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</si>
  <si>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</si>
  <si>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</si>
  <si>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</si>
  <si>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</si>
  <si>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</si>
  <si>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</si>
  <si>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</si>
  <si>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</si>
  <si>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</si>
  <si>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</si>
  <si>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</si>
  <si>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</si>
  <si>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</si>
  <si>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</si>
  <si>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</si>
  <si>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</si>
  <si>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</si>
  <si>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</si>
  <si>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</si>
  <si>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</si>
  <si>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</si>
  <si>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</si>
  <si>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</si>
  <si>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</si>
  <si>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</si>
  <si>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</si>
  <si>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</si>
  <si>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</si>
  <si>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</si>
  <si>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</si>
  <si>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</si>
  <si>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</si>
  <si>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</si>
  <si>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</si>
  <si>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</si>
  <si>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</si>
  <si>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</si>
  <si>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</si>
  <si>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</si>
  <si>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</si>
  <si>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</si>
  <si>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</si>
  <si>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</si>
  <si>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</si>
  <si>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</si>
  <si>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</si>
  <si>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</si>
  <si>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</si>
  <si>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</si>
  <si>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</si>
  <si>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</si>
  <si>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</si>
  <si>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</si>
  <si>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</si>
  <si>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</si>
  <si>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</si>
  <si>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</si>
  <si>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</si>
  <si>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</si>
  <si>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</si>
  <si>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</si>
  <si>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</si>
  <si>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</si>
  <si>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</si>
  <si>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</si>
  <si>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</si>
  <si>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</si>
  <si>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</si>
  <si>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</si>
  <si>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</si>
  <si>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</si>
  <si>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</si>
  <si>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</si>
  <si>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</si>
  <si>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</si>
  <si>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</si>
  <si>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</si>
  <si>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</si>
  <si>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</si>
  <si>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</si>
  <si>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</si>
  <si>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</si>
  <si>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</si>
  <si>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</si>
  <si>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</si>
  <si>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</si>
  <si>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</si>
  <si>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</si>
  <si>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</si>
  <si>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</si>
  <si>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</si>
  <si>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</si>
  <si>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</si>
  <si>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</si>
  <si>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</si>
  <si>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</si>
  <si>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</si>
  <si>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</si>
  <si>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</si>
  <si>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</si>
  <si>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</si>
  <si>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</si>
  <si>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</si>
  <si>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</si>
  <si>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</si>
  <si>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</si>
  <si>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</si>
  <si>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</si>
  <si>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</si>
  <si>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</si>
  <si>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</si>
  <si>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</si>
  <si>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</si>
  <si>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</si>
  <si>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</si>
  <si>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</si>
  <si>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</si>
  <si>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</si>
  <si>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</si>
  <si>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</si>
  <si>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</si>
  <si>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</si>
  <si>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</si>
  <si>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</si>
  <si>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</si>
  <si>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</si>
  <si>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</si>
  <si>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</si>
  <si>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</si>
  <si>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</si>
  <si>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</si>
  <si>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</si>
  <si>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</si>
  <si>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</si>
  <si>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</si>
  <si>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</si>
  <si>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</si>
  <si>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</si>
  <si>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</si>
  <si>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</si>
  <si>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</si>
  <si>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</si>
  <si>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</si>
  <si>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</si>
  <si>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</si>
  <si>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</si>
  <si>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</si>
  <si>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</si>
  <si>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</si>
  <si>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</si>
  <si>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</si>
  <si>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</si>
  <si>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</si>
  <si>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</si>
  <si>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</si>
  <si>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</si>
  <si>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</si>
  <si>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</si>
  <si>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</si>
  <si>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</si>
  <si>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</si>
  <si>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</si>
  <si>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</si>
  <si>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</si>
  <si>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</si>
  <si>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</si>
  <si>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</si>
  <si>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</si>
  <si>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</si>
  <si>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</si>
  <si>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</si>
  <si>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</si>
  <si>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</si>
  <si>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</si>
  <si>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</si>
  <si>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</si>
  <si>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</si>
  <si>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</si>
  <si>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</si>
  <si>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</si>
  <si>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</si>
  <si>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</si>
  <si>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</si>
  <si>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</si>
  <si>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</si>
  <si>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</si>
  <si>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</si>
  <si>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</si>
  <si>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</si>
  <si>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</si>
  <si>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</si>
  <si>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</si>
  <si>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</si>
  <si>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</si>
  <si>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</si>
  <si>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</si>
  <si>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</si>
  <si>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</si>
  <si>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</si>
  <si>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</si>
  <si>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</si>
  <si>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</si>
  <si>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</si>
  <si>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</si>
  <si>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</si>
  <si>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</si>
  <si>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</si>
  <si>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</si>
  <si>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</si>
  <si>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</si>
  <si>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</si>
  <si>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</si>
  <si>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</si>
  <si>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</si>
  <si>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</si>
  <si>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</si>
  <si>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</si>
  <si>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</si>
  <si>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</si>
  <si>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</si>
  <si>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</si>
  <si>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</si>
  <si>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</si>
  <si>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</si>
  <si>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</si>
  <si>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</si>
  <si>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</si>
  <si>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</si>
  <si>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</si>
  <si>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</si>
  <si>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</si>
  <si>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</si>
  <si>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</si>
  <si>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</si>
  <si>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</si>
  <si>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</si>
  <si>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</si>
  <si>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</si>
  <si>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</si>
  <si>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</si>
  <si>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</si>
  <si>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</si>
  <si>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</si>
  <si>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</si>
  <si>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</si>
  <si>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</si>
  <si>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</si>
  <si>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</si>
  <si>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</si>
  <si>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</si>
  <si>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</si>
  <si>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</si>
  <si>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</si>
  <si>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</si>
  <si>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</si>
  <si>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</si>
  <si>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</si>
  <si>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</si>
  <si>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</si>
  <si>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</si>
  <si>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</si>
  <si>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</si>
  <si>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</si>
  <si>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</si>
  <si>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</si>
  <si>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</si>
  <si>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</si>
  <si>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</si>
  <si>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</si>
  <si>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</si>
  <si>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</si>
  <si>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</si>
  <si>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</si>
  <si>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</si>
  <si>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</si>
  <si>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</si>
  <si>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</si>
  <si>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</si>
  <si>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</si>
  <si>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</si>
  <si>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</si>
  <si>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</si>
  <si>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</si>
  <si>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</si>
  <si>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</si>
  <si>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</si>
  <si>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</si>
  <si>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</si>
  <si>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</si>
  <si>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</si>
  <si>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</si>
  <si>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</si>
  <si>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</si>
  <si>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</si>
  <si>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</si>
  <si>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</si>
  <si>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</si>
  <si>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</si>
  <si>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</si>
  <si>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</si>
  <si>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</si>
  <si>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</si>
  <si>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</si>
  <si>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</si>
  <si>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</si>
  <si>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</si>
  <si>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</si>
  <si>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</si>
  <si>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</si>
  <si>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</si>
  <si>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</si>
  <si>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</si>
  <si>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</si>
  <si>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</si>
  <si>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</si>
  <si>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</si>
  <si>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</si>
  <si>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</si>
  <si>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</si>
  <si>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</si>
  <si>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</si>
  <si>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</si>
  <si>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</si>
  <si>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</si>
  <si>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</si>
  <si>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</si>
  <si>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</si>
  <si>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</si>
  <si>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</si>
  <si>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</si>
  <si>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</si>
  <si>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</si>
  <si>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</si>
  <si>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</si>
  <si>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</si>
  <si>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</si>
  <si>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</si>
  <si>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</si>
  <si>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</si>
  <si>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</si>
  <si>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</si>
  <si>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</si>
  <si>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</si>
  <si>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</si>
  <si>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</si>
  <si>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</si>
  <si>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</si>
  <si>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</si>
  <si>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</si>
  <si>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</si>
  <si>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</si>
  <si>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</si>
  <si>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</si>
  <si>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</si>
  <si>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</si>
  <si>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</si>
  <si>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</si>
  <si>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</si>
  <si>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</si>
  <si>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</si>
  <si>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</si>
  <si>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</si>
  <si>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</si>
  <si>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</si>
  <si>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</si>
  <si>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</si>
  <si>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</si>
  <si>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</si>
  <si>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</si>
  <si>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</si>
  <si>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</si>
  <si>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</si>
  <si>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</si>
  <si>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</si>
  <si>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</si>
  <si>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</si>
  <si>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</si>
  <si>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</si>
  <si>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</si>
  <si>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</si>
  <si>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</si>
  <si>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</si>
  <si>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</si>
  <si>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</si>
  <si>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</si>
  <si>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</si>
  <si>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</si>
  <si>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</si>
  <si>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</si>
  <si>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</si>
  <si>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</si>
  <si>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</si>
  <si>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</si>
  <si>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</si>
  <si>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</si>
  <si>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</si>
  <si>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</si>
  <si>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</si>
  <si>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</si>
  <si>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</si>
  <si>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</si>
  <si>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</si>
  <si>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</si>
  <si>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</si>
  <si>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</si>
  <si>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</si>
  <si>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</si>
  <si>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</si>
  <si>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</si>
  <si>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</si>
  <si>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</si>
  <si>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</si>
  <si>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</si>
  <si>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</si>
  <si>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</si>
  <si>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</si>
  <si>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</si>
  <si>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</si>
  <si>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</si>
  <si>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</si>
  <si>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</si>
  <si>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</si>
  <si>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</si>
  <si>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</si>
  <si>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</si>
  <si>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</si>
  <si>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</si>
  <si>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</si>
  <si>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</si>
  <si>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</si>
  <si>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</si>
  <si>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</si>
  <si>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</si>
  <si>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</si>
  <si>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</si>
  <si>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</si>
  <si>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</si>
  <si>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</si>
  <si>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</si>
  <si>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</si>
  <si>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</si>
  <si>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</si>
  <si>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</si>
  <si>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</si>
  <si>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</si>
  <si>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</si>
  <si>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</si>
  <si>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</si>
  <si>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</si>
  <si>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</si>
  <si>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</si>
  <si>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</si>
  <si>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</si>
  <si>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</si>
  <si>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</si>
  <si>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</si>
  <si>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</si>
  <si>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</si>
  <si>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</si>
  <si>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</si>
  <si>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</si>
  <si>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</si>
  <si>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</si>
  <si>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</si>
  <si>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</si>
  <si>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</si>
  <si>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</si>
  <si>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</si>
  <si>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</si>
  <si>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</si>
  <si>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</si>
  <si>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</si>
  <si>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</si>
  <si>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</si>
  <si>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</si>
  <si>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</si>
  <si>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</si>
  <si>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</si>
  <si>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</si>
  <si>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</si>
  <si>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</si>
  <si>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</si>
  <si>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</si>
  <si>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</si>
  <si>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</si>
  <si>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</si>
  <si>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</si>
  <si>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</si>
  <si>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</si>
  <si>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</si>
  <si>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</si>
  <si>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</si>
  <si>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</si>
  <si>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</si>
  <si>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</si>
  <si>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</si>
  <si>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</si>
  <si>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</si>
  <si>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</si>
  <si>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</si>
  <si>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</si>
  <si>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</si>
  <si>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</si>
  <si>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</si>
  <si>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</si>
  <si>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</si>
  <si>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</si>
  <si>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</si>
  <si>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</si>
  <si>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</si>
  <si>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</si>
  <si>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</si>
  <si>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</si>
  <si>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</si>
  <si>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</si>
  <si>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</si>
  <si>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</si>
  <si>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</si>
  <si>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</si>
  <si>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</si>
  <si>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</si>
  <si>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</si>
  <si>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</si>
  <si>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</si>
  <si>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</si>
  <si>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</si>
  <si>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</si>
  <si>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</si>
  <si>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</si>
  <si>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</si>
  <si>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</si>
  <si>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</si>
  <si>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</si>
  <si>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</si>
  <si>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</si>
  <si>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</si>
  <si>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</si>
  <si>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</si>
  <si>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</si>
  <si>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</si>
  <si>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</si>
  <si>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</si>
  <si>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</si>
  <si>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</si>
  <si>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</si>
  <si>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</si>
  <si>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</si>
  <si>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</si>
  <si>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</si>
  <si>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</si>
  <si>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</si>
  <si>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</si>
  <si>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</si>
  <si>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</si>
  <si>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</si>
  <si>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</si>
  <si>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</si>
  <si>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</si>
  <si>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</si>
  <si>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</si>
  <si>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</si>
  <si>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</si>
  <si>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</si>
  <si>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</si>
  <si>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</si>
  <si>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</si>
  <si>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</si>
  <si>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</si>
  <si>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</si>
  <si>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</si>
  <si>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</si>
  <si>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</si>
  <si>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</si>
  <si>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</si>
  <si>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</si>
  <si>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</si>
  <si>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</si>
  <si>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</si>
  <si>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</si>
  <si>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</si>
  <si>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</si>
  <si>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</si>
  <si>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</si>
  <si>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</si>
  <si>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</si>
  <si>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</si>
  <si>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</si>
  <si>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</si>
  <si>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</si>
  <si>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</si>
  <si>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</si>
  <si>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</si>
  <si>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</si>
  <si>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</si>
  <si>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</si>
  <si>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</si>
  <si>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</si>
  <si>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</si>
  <si>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</si>
  <si>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</si>
  <si>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</si>
  <si>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</si>
  <si>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</si>
  <si>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</si>
  <si>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</si>
  <si>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</si>
  <si>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</si>
  <si>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</si>
  <si>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</si>
  <si>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</si>
  <si>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</si>
  <si>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</si>
  <si>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</si>
  <si>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</si>
  <si>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</si>
  <si>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</si>
  <si>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</si>
  <si>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</si>
  <si>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</si>
  <si>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</si>
  <si>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</si>
  <si>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</si>
  <si>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</si>
  <si>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</si>
  <si>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</si>
  <si>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</si>
  <si>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</si>
  <si>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</si>
  <si>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</si>
  <si>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</si>
  <si>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</si>
  <si>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</si>
  <si>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</si>
  <si>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</si>
  <si>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</si>
  <si>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</si>
  <si>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</si>
  <si>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</si>
  <si>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</si>
  <si>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</si>
  <si>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</si>
  <si>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</si>
  <si>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</si>
  <si>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</si>
  <si>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</si>
  <si>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</si>
  <si>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</si>
  <si>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</si>
  <si>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</si>
  <si>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</si>
  <si>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</si>
  <si>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</si>
  <si>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</si>
  <si>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</si>
  <si>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</si>
  <si>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</si>
  <si>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</si>
  <si>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</si>
  <si>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</si>
  <si>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</si>
  <si>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</si>
  <si>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</si>
  <si>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</si>
  <si>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</si>
  <si>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</si>
  <si>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</si>
  <si>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</si>
  <si>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</si>
  <si>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</si>
  <si>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</si>
  <si>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</si>
  <si>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</si>
  <si>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</si>
  <si>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</si>
  <si>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</si>
  <si>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</si>
  <si>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</si>
  <si>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</si>
  <si>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</si>
  <si>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</si>
  <si>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</si>
  <si>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</si>
  <si>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</si>
  <si>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</si>
  <si>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</si>
  <si>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</si>
  <si>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</si>
  <si>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</si>
  <si>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</si>
  <si>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</si>
  <si>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</si>
  <si>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</si>
  <si>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</si>
  <si>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</si>
  <si>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</si>
  <si>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</si>
  <si>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</si>
  <si>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</si>
  <si>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</si>
  <si>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</si>
  <si>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</si>
  <si>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</si>
  <si>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</si>
  <si>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</si>
  <si>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</si>
  <si>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</si>
  <si>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</si>
  <si>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</si>
  <si>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</si>
  <si>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</si>
  <si>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</si>
  <si>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</si>
  <si>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</si>
  <si>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</si>
  <si>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</si>
  <si>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</si>
  <si>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</si>
  <si>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</si>
  <si>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</si>
  <si>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</si>
  <si>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</si>
  <si>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</si>
  <si>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</si>
  <si>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</si>
  <si>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</si>
  <si>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</si>
  <si>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</si>
  <si>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</si>
  <si>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</si>
  <si>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</si>
  <si>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</si>
  <si>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</si>
  <si>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</si>
  <si>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</si>
  <si>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</si>
  <si>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</si>
  <si>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</si>
  <si>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</si>
  <si>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</si>
  <si>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</si>
  <si>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</si>
  <si>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</si>
  <si>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</si>
  <si>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</si>
  <si>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</si>
  <si>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</si>
  <si>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</si>
  <si>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</si>
  <si>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</si>
  <si>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</si>
  <si>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</si>
  <si>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</si>
  <si>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</si>
  <si>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</si>
  <si>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</si>
  <si>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</si>
  <si>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</si>
  <si>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</si>
  <si>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</si>
  <si>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</si>
  <si>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</si>
  <si>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</si>
  <si>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</si>
  <si>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</si>
  <si>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</si>
  <si>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</si>
  <si>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</si>
  <si>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</si>
  <si>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</si>
  <si>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</si>
  <si>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</si>
  <si>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</si>
  <si>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</si>
  <si>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</si>
  <si>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</si>
  <si>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</si>
  <si>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</si>
  <si>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</si>
  <si>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</si>
  <si>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</si>
  <si>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</si>
  <si>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</si>
  <si>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</si>
  <si>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</si>
  <si>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</si>
  <si>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</si>
  <si>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</si>
  <si>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</si>
  <si>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</si>
  <si>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</si>
  <si>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</si>
  <si>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</si>
  <si>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</si>
  <si>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</si>
  <si>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</si>
  <si>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</si>
  <si>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</si>
  <si>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</si>
  <si>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</si>
  <si>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</si>
  <si>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</si>
  <si>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</si>
  <si>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</si>
  <si>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</si>
  <si>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</si>
  <si>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</si>
  <si>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</si>
  <si>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</si>
  <si>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</si>
  <si>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</si>
  <si>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</si>
  <si>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</si>
  <si>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</si>
  <si>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</si>
  <si>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</si>
  <si>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</si>
  <si>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</si>
  <si>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</si>
  <si>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</si>
  <si>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</si>
  <si>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</si>
  <si>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</si>
  <si>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</si>
  <si>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</si>
  <si>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</si>
  <si>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</si>
  <si>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</si>
  <si>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</si>
  <si>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</si>
  <si>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</si>
  <si>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</si>
  <si>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</si>
  <si>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</si>
  <si>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</si>
  <si>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</si>
  <si>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</si>
  <si>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</si>
  <si>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</si>
  <si>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</si>
  <si>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</si>
  <si>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</si>
  <si>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</si>
  <si>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</si>
  <si>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</si>
  <si>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</si>
  <si>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</si>
  <si>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</si>
  <si>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</si>
  <si>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</si>
  <si>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</si>
  <si>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</si>
  <si>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</si>
  <si>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</si>
  <si>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</si>
  <si>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</si>
  <si>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</si>
  <si>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</si>
  <si>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</si>
  <si>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</si>
  <si>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</si>
  <si>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</si>
  <si>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</si>
  <si>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</si>
  <si>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</si>
  <si>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</si>
  <si>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</si>
  <si>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</si>
  <si>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</si>
  <si>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</si>
  <si>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</si>
  <si>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</si>
  <si>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</si>
  <si>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</si>
  <si>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</si>
  <si>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</si>
  <si>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</si>
  <si>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</si>
  <si>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</si>
  <si>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</si>
  <si>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</si>
  <si>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</si>
  <si>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</si>
  <si>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</si>
  <si>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</si>
  <si>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</si>
  <si>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</si>
  <si>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</si>
  <si>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</si>
  <si>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</si>
  <si>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</si>
  <si>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</si>
  <si>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</si>
  <si>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</si>
  <si>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</si>
  <si>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</si>
  <si>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</si>
  <si>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</si>
  <si>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</si>
  <si>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</si>
  <si>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</si>
  <si>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</si>
  <si>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</si>
  <si>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</si>
  <si>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</si>
  <si>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</si>
  <si>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</si>
  <si>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</si>
  <si>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</si>
  <si>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</si>
  <si>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</si>
  <si>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</si>
  <si>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</si>
  <si>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</si>
  <si>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</si>
  <si>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</si>
  <si>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</si>
  <si>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</si>
  <si>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</si>
  <si>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</si>
  <si>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</si>
  <si>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</si>
  <si>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</si>
  <si>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</si>
  <si>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</si>
  <si>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</si>
  <si>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</si>
  <si>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</si>
  <si>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</si>
  <si>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</si>
  <si>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</si>
  <si>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</si>
  <si>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</si>
  <si>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</si>
  <si>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</si>
  <si>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</si>
  <si>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</si>
  <si>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</si>
  <si>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</si>
  <si>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</si>
  <si>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</si>
  <si>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</si>
  <si>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</si>
  <si>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</si>
  <si>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</si>
  <si>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</si>
  <si>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</si>
  <si>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</si>
  <si>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</si>
  <si>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</si>
  <si>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</si>
  <si>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</si>
  <si>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</si>
  <si>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</si>
  <si>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</si>
  <si>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</si>
  <si>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</si>
  <si>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</si>
  <si>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</si>
  <si>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</si>
  <si>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</si>
  <si>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</si>
  <si>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</si>
  <si>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</si>
  <si>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</si>
  <si>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</si>
  <si>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</si>
  <si>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</si>
  <si>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</si>
  <si>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</si>
  <si>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</si>
  <si>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</si>
  <si>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</si>
  <si>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</si>
  <si>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</si>
  <si>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</si>
  <si>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</si>
  <si>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</si>
  <si>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</si>
  <si>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</si>
  <si>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</si>
  <si>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</si>
  <si>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</si>
  <si>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</si>
  <si>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</si>
  <si>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</si>
  <si>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</si>
  <si>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</si>
  <si>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</si>
  <si>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</si>
  <si>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</si>
  <si>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</si>
  <si>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</si>
  <si>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</si>
  <si>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</si>
  <si>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</si>
  <si>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</si>
  <si>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</si>
  <si>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</si>
  <si>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</si>
  <si>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</si>
  <si>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</si>
  <si>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</si>
  <si>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</si>
  <si>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</si>
  <si>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</si>
  <si>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</si>
  <si>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</si>
  <si>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</si>
  <si>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</si>
  <si>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</si>
  <si>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</si>
  <si>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</si>
  <si>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</si>
  <si>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</si>
  <si>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</si>
  <si>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</si>
  <si>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</si>
  <si>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</si>
  <si>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</si>
  <si>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</si>
  <si>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</si>
  <si>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</si>
  <si>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</si>
  <si>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</si>
  <si>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</si>
  <si>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</si>
  <si>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</si>
  <si>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</si>
  <si>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</si>
  <si>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</si>
  <si>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</si>
  <si>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</si>
  <si>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</si>
  <si>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</si>
  <si>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</si>
  <si>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</si>
  <si>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</si>
  <si>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</si>
  <si>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</si>
  <si>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</si>
  <si>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</si>
  <si>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</si>
  <si>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</si>
  <si>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</si>
  <si>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</si>
  <si>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</si>
  <si>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</si>
  <si>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</si>
  <si>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</si>
  <si>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</si>
  <si>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</si>
  <si>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</si>
  <si>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</si>
  <si>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</si>
  <si>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</si>
  <si>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</si>
  <si>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</si>
  <si>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</si>
  <si>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</si>
  <si>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</si>
  <si>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</si>
  <si>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</si>
  <si>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</si>
  <si>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</si>
  <si>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</si>
  <si>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</si>
  <si>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</si>
  <si>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</si>
  <si>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</si>
  <si>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</si>
  <si>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</si>
  <si>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</si>
  <si>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</si>
  <si>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</si>
  <si>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</si>
  <si>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</si>
  <si>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</si>
  <si>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</si>
  <si>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</si>
  <si>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</si>
  <si>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</si>
  <si>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</si>
  <si>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</si>
  <si>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</si>
  <si>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</si>
  <si>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</si>
  <si>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</si>
  <si>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</si>
  <si>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</si>
  <si>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</si>
  <si>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</si>
  <si>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</si>
  <si>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</si>
  <si>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</si>
  <si>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</si>
  <si>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</si>
  <si>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</si>
  <si>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</si>
  <si>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</si>
  <si>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</si>
  <si>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</si>
  <si>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</si>
  <si>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</si>
  <si>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</si>
  <si>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</si>
  <si>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</si>
  <si>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</si>
  <si>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</si>
  <si>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</si>
  <si>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</si>
  <si>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</si>
  <si>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</si>
  <si>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</si>
  <si>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</si>
  <si>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</si>
  <si>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</si>
  <si>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</si>
  <si>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</si>
  <si>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</si>
  <si>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</si>
  <si>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</si>
  <si>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</si>
  <si>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</si>
  <si>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</si>
  <si>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</si>
  <si>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</si>
  <si>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</si>
  <si>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</si>
  <si>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</si>
  <si>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</si>
  <si>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</si>
  <si>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</si>
  <si>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</si>
  <si>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</si>
  <si>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</si>
  <si>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</si>
  <si>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</si>
  <si>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</si>
  <si>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</si>
  <si>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</si>
  <si>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</si>
  <si>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</si>
  <si>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</si>
  <si>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</si>
  <si>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</si>
  <si>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</si>
  <si>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</si>
  <si>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</si>
  <si>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</si>
  <si>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</si>
  <si>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</si>
  <si>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</si>
  <si>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</si>
  <si>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</si>
  <si>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</si>
  <si>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</si>
  <si>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</si>
  <si>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</si>
  <si>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</si>
  <si>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</si>
  <si>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</si>
  <si>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</si>
  <si>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</si>
  <si>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</si>
  <si>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</si>
  <si>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</si>
  <si>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</si>
  <si>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</si>
  <si>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</si>
  <si>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</si>
  <si>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</si>
  <si>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</si>
  <si>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</si>
  <si>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</si>
  <si>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</si>
  <si>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</si>
  <si>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</si>
  <si>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</si>
  <si>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</si>
  <si>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</si>
  <si>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</si>
  <si>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</si>
  <si>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</si>
  <si>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</si>
  <si>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</si>
  <si>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</si>
  <si>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</si>
  <si>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</si>
  <si>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</si>
  <si>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</si>
  <si>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</si>
  <si>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</si>
  <si>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</si>
  <si>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</si>
  <si>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</si>
  <si>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</si>
  <si>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</si>
  <si>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</si>
  <si>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</si>
  <si>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</si>
  <si>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</si>
  <si>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</si>
  <si>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</si>
  <si>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</si>
  <si>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</si>
  <si>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</si>
  <si>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</si>
  <si>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</si>
  <si>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</si>
  <si>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</si>
  <si>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</si>
  <si>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</si>
  <si>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</si>
  <si>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</si>
  <si>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</si>
  <si>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</si>
  <si>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</si>
  <si>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</si>
  <si>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</si>
  <si>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</si>
  <si>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</si>
  <si>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</si>
  <si>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</si>
  <si>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</si>
  <si>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</si>
  <si>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</si>
  <si>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</si>
  <si>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</si>
  <si>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</si>
  <si>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</si>
  <si>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</si>
  <si>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</si>
  <si>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</si>
  <si>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</si>
  <si>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</si>
  <si>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</si>
  <si>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</si>
  <si>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</si>
  <si>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</si>
  <si>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</si>
  <si>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</si>
  <si>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</si>
  <si>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</si>
  <si>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</si>
  <si>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</si>
  <si>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</si>
  <si>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</si>
  <si>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</si>
  <si>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</si>
  <si>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</si>
  <si>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</si>
  <si>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</si>
  <si>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</si>
  <si>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</si>
  <si>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</si>
  <si>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</si>
  <si>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</si>
  <si>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</si>
  <si>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</si>
  <si>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</si>
  <si>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</si>
  <si>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</si>
  <si>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</si>
  <si>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</si>
  <si>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</si>
  <si>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</si>
  <si>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</si>
  <si>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</si>
  <si>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</si>
  <si>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</si>
  <si>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</si>
  <si>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</si>
  <si>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</si>
  <si>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</si>
  <si>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</si>
  <si>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</si>
  <si>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</si>
  <si>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</si>
  <si>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</si>
  <si>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</si>
  <si>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</si>
  <si>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</si>
  <si>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</si>
  <si>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</si>
  <si>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</si>
  <si>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</si>
  <si>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</si>
  <si>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</si>
  <si>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</si>
  <si>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</si>
  <si>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</si>
  <si>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</si>
  <si>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</si>
  <si>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</si>
  <si>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</si>
  <si>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</si>
  <si>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</si>
  <si>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</si>
  <si>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</si>
  <si>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</si>
  <si>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</si>
  <si>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</si>
  <si>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</si>
  <si>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</si>
  <si>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</si>
  <si>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</si>
  <si>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</si>
  <si>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</si>
  <si>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</si>
  <si>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</si>
  <si>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</si>
  <si>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</si>
  <si>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</si>
  <si>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</si>
  <si>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</si>
  <si>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</si>
  <si>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</si>
  <si>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</si>
  <si>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</si>
  <si>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</si>
  <si>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</si>
  <si>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</si>
  <si>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</si>
  <si>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</si>
  <si>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</si>
  <si>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</si>
  <si>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</si>
  <si>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</si>
  <si>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</si>
  <si>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</si>
  <si>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</si>
  <si>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</si>
  <si>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</si>
  <si>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</si>
  <si>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</si>
  <si>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</si>
  <si>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</si>
  <si>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</si>
  <si>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</si>
  <si>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</si>
  <si>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</si>
  <si>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</si>
  <si>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</si>
  <si>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</si>
  <si>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</si>
  <si>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</si>
  <si>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</si>
  <si>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</si>
  <si>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</si>
  <si>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</si>
  <si>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</si>
  <si>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</si>
  <si>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</si>
  <si>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</si>
  <si>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</si>
  <si>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</si>
  <si>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</si>
  <si>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</si>
  <si>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</si>
  <si>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</si>
  <si>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</si>
  <si>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</si>
  <si>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</si>
  <si>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</si>
  <si>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</si>
  <si>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</si>
  <si>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</si>
  <si>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</si>
  <si>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</si>
  <si>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</si>
  <si>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</si>
  <si>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</si>
  <si>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</si>
  <si>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</si>
  <si>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</si>
  <si>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</si>
  <si>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</si>
  <si>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</si>
  <si>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</si>
  <si>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</si>
  <si>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</si>
  <si>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</si>
  <si>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</si>
  <si>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</si>
  <si>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</si>
  <si>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</si>
  <si>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</si>
  <si>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</si>
  <si>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</si>
  <si>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</si>
  <si>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</si>
  <si>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</si>
  <si>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</si>
  <si>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</si>
  <si>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</si>
  <si>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</si>
  <si>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</si>
  <si>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</si>
  <si>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</si>
  <si>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</si>
  <si>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</si>
  <si>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</si>
  <si>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</si>
  <si>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</si>
  <si>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</si>
  <si>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</si>
  <si>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</si>
  <si>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</si>
  <si>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</si>
  <si>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</si>
  <si>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</si>
  <si>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</si>
  <si>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</si>
  <si>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</si>
  <si>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</si>
  <si>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</si>
  <si>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</si>
  <si>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</si>
  <si>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</si>
  <si>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</si>
  <si>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</si>
  <si>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</si>
  <si>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</si>
  <si>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</si>
  <si>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</si>
  <si>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</si>
  <si>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</si>
  <si>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</si>
  <si>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</si>
  <si>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</si>
  <si>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</si>
  <si>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</si>
  <si>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</si>
  <si>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</si>
  <si>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</si>
  <si>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</si>
  <si>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</si>
  <si>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</si>
  <si>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</si>
  <si>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</si>
  <si>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</si>
  <si>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</si>
  <si>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</si>
  <si>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</si>
  <si>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</si>
  <si>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</si>
  <si>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</si>
  <si>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</si>
  <si>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</si>
  <si>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</si>
  <si>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</si>
  <si>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</si>
  <si>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</si>
  <si>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</si>
  <si>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</si>
  <si>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</si>
  <si>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</si>
  <si>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</si>
  <si>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</si>
  <si>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</si>
  <si>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</si>
  <si>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</si>
  <si>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</si>
  <si>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</si>
  <si>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</si>
  <si>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</si>
  <si>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</si>
  <si>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</si>
  <si>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</si>
  <si>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</si>
  <si>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</si>
  <si>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</si>
  <si>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</si>
  <si>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</si>
  <si>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</si>
  <si>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</si>
  <si>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</si>
  <si>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</si>
  <si>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</si>
  <si>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</si>
  <si>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</si>
  <si>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</si>
  <si>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</si>
  <si>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</si>
  <si>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</si>
  <si>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</si>
  <si>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</si>
  <si>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</si>
  <si>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</si>
  <si>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</si>
  <si>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</si>
  <si>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</si>
  <si>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</si>
  <si>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</si>
  <si>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</si>
  <si>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</si>
  <si>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</si>
  <si>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</si>
  <si>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</si>
  <si>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</si>
  <si>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</si>
  <si>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</si>
  <si>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</si>
  <si>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</si>
  <si>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</si>
  <si>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</si>
  <si>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</si>
  <si>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</si>
  <si>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</si>
  <si>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</si>
  <si>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</si>
  <si>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</si>
  <si>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</si>
  <si>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</si>
  <si>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</si>
  <si>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</si>
  <si>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</si>
  <si>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</si>
  <si>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</si>
  <si>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</si>
  <si>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</si>
  <si>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</si>
  <si>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</si>
  <si>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</si>
  <si>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</si>
  <si>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</si>
  <si>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</si>
  <si>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</si>
  <si>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</si>
  <si>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</si>
  <si>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</si>
  <si>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</si>
  <si>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</si>
  <si>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</si>
  <si>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</si>
  <si>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</si>
  <si>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</si>
  <si>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</si>
  <si>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</si>
  <si>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</si>
  <si>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</si>
  <si>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</si>
  <si>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</si>
  <si>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</si>
  <si>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</si>
  <si>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</si>
  <si>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</si>
  <si>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</si>
  <si>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</si>
  <si>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</si>
  <si>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</si>
  <si>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</si>
  <si>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</si>
  <si>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</si>
  <si>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</si>
  <si>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</si>
  <si>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</si>
  <si>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</si>
  <si>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</si>
  <si>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</si>
  <si>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</si>
  <si>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</si>
  <si>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</si>
  <si>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</si>
  <si>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</si>
  <si>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</si>
  <si>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</si>
  <si>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</si>
  <si>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</si>
  <si>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</si>
  <si>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</si>
  <si>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</si>
  <si>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</si>
  <si>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</si>
  <si>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</si>
  <si>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</si>
  <si>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</si>
  <si>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</si>
  <si>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</si>
  <si>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</si>
  <si>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</si>
  <si>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</si>
  <si>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</si>
  <si>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</si>
  <si>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</si>
  <si>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</si>
  <si>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</si>
  <si>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</si>
  <si>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</si>
  <si>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</si>
  <si>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</si>
  <si>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</si>
  <si>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</si>
  <si>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</si>
  <si>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</si>
  <si>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</si>
  <si>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</si>
  <si>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</si>
  <si>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</si>
  <si>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</si>
  <si>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</si>
  <si>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</si>
  <si>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</si>
  <si>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</si>
  <si>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</si>
  <si>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</si>
  <si>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</si>
  <si>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</si>
  <si>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</si>
  <si>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</si>
  <si>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</si>
  <si>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</si>
  <si>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</si>
  <si>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</si>
  <si>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</si>
  <si>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</si>
  <si>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</si>
  <si>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</si>
  <si>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</si>
  <si>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</si>
  <si>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</si>
  <si>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</si>
  <si>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</si>
  <si>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</si>
  <si>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</si>
  <si>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</si>
  <si>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</si>
  <si>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</si>
  <si>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</si>
  <si>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</si>
  <si>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</si>
  <si>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</si>
  <si>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</si>
  <si>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</si>
  <si>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</si>
  <si>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</si>
  <si>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</si>
  <si>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</si>
  <si>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</si>
  <si>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</si>
  <si>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</si>
  <si>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</si>
  <si>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</si>
  <si>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</si>
  <si>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</si>
  <si>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</si>
  <si>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</si>
  <si>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</si>
  <si>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</si>
  <si>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</si>
  <si>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</si>
  <si>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</si>
  <si>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</si>
  <si>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</si>
  <si>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</si>
  <si>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</si>
  <si>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</si>
  <si>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</si>
  <si>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</si>
  <si>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</si>
  <si>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</si>
  <si>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</si>
  <si>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</si>
  <si>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</si>
  <si>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</si>
  <si>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</si>
  <si>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</si>
  <si>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</si>
  <si>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</si>
  <si>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</si>
  <si>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</si>
  <si>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</si>
  <si>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</si>
  <si>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</si>
  <si>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</si>
  <si>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</si>
  <si>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</si>
  <si>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</si>
  <si>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</si>
  <si>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</si>
  <si>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</si>
  <si>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</si>
  <si>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</si>
  <si>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</si>
  <si>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</si>
  <si>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</si>
  <si>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</si>
  <si>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</si>
  <si>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</si>
  <si>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</si>
  <si>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</si>
  <si>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</si>
  <si>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</si>
  <si>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</si>
  <si>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</si>
  <si>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</si>
  <si>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</si>
  <si>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</si>
  <si>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</si>
  <si>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</si>
  <si>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</si>
  <si>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</si>
  <si>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</si>
  <si>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</si>
  <si>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</si>
  <si>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</si>
  <si>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</si>
  <si>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</si>
  <si>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</si>
  <si>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</si>
  <si>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</si>
  <si>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</si>
  <si>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</si>
  <si>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</si>
  <si>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</si>
  <si>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</si>
  <si>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</si>
  <si>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</si>
  <si>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</si>
  <si>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</si>
  <si>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</si>
  <si>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</si>
  <si>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</si>
  <si>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</si>
  <si>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</si>
  <si>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</si>
  <si>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</si>
  <si>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</si>
  <si>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</si>
  <si>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</si>
  <si>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</si>
  <si>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</si>
  <si>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</si>
  <si>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</si>
  <si>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</si>
  <si>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</si>
  <si>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</si>
  <si>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</si>
  <si>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</si>
  <si>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</si>
  <si>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</si>
  <si>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</si>
  <si>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</si>
  <si>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</si>
  <si>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</si>
  <si>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</si>
  <si>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</si>
  <si>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</si>
  <si>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</si>
  <si>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</si>
  <si>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</si>
  <si>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</si>
  <si>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</si>
  <si>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</si>
  <si>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</si>
  <si>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</si>
  <si>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</si>
  <si>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</si>
  <si>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</si>
  <si>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</si>
  <si>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</si>
  <si>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</si>
  <si>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</si>
  <si>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</si>
  <si>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</si>
  <si>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</si>
  <si>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</si>
  <si>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</si>
  <si>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</si>
  <si>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</si>
  <si>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</si>
  <si>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</si>
  <si>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</si>
  <si>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</si>
  <si>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</si>
  <si>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</si>
  <si>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</si>
  <si>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</si>
  <si>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</si>
  <si>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</si>
  <si>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</si>
  <si>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</si>
  <si>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</si>
  <si>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</si>
  <si>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</si>
  <si>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</si>
  <si>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</si>
  <si>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</si>
  <si>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</si>
  <si>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</si>
  <si>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</si>
  <si>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</si>
  <si>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</si>
  <si>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</si>
  <si>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</si>
  <si>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</si>
  <si>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</si>
  <si>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</si>
  <si>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</si>
  <si>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</si>
  <si>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</si>
  <si>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</si>
  <si>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</si>
  <si>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</si>
  <si>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</si>
  <si>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</si>
  <si>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</si>
  <si>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</si>
  <si>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</si>
  <si>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</si>
  <si>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</si>
  <si>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</si>
  <si>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</si>
  <si>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</si>
  <si>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</si>
  <si>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</si>
  <si>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</si>
  <si>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</si>
  <si>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</si>
  <si>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</si>
  <si>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</si>
  <si>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</si>
  <si>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</si>
  <si>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</si>
  <si>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</si>
  <si>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</si>
  <si>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</si>
  <si>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</si>
  <si>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</si>
  <si>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</si>
  <si>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</si>
  <si>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</si>
  <si>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</si>
  <si>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</si>
  <si>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</si>
  <si>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</si>
  <si>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</si>
  <si>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</si>
  <si>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</si>
  <si>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</si>
  <si>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</si>
  <si>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</si>
  <si>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</si>
  <si>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</si>
  <si>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</si>
  <si>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</si>
  <si>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</si>
  <si>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</si>
  <si>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</si>
  <si>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</si>
  <si>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</si>
  <si>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</si>
  <si>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</si>
  <si>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</si>
  <si>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</si>
  <si>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</si>
  <si>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</si>
  <si>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</si>
  <si>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</si>
  <si>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</si>
  <si>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</si>
  <si>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</si>
  <si>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</si>
  <si>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</si>
  <si>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</si>
  <si>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</si>
  <si>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</si>
  <si>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</si>
  <si>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</si>
  <si>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</si>
  <si>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</si>
  <si>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</si>
  <si>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</si>
  <si>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</si>
  <si>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</si>
  <si>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</si>
  <si>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</si>
  <si>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</si>
  <si>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</si>
  <si>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</si>
  <si>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</si>
  <si>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</si>
  <si>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</si>
  <si>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</si>
  <si>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</si>
  <si>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</si>
  <si>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</si>
  <si>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</si>
  <si>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</si>
  <si>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</si>
  <si>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</si>
  <si>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</si>
  <si>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</si>
  <si>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</si>
  <si>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</si>
  <si>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</si>
  <si>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</si>
  <si>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</si>
  <si>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</si>
  <si>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</si>
  <si>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</si>
  <si>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</si>
  <si>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</si>
  <si>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</si>
  <si>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</si>
  <si>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</si>
  <si>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</si>
  <si>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</si>
  <si>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</si>
  <si>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</si>
  <si>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</si>
  <si>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</si>
  <si>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</si>
  <si>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</si>
  <si>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</si>
  <si>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</si>
  <si>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</si>
  <si>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</si>
  <si>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</si>
  <si>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</si>
  <si>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</si>
  <si>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</si>
  <si>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</si>
  <si>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</si>
  <si>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</si>
  <si>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</si>
  <si>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</si>
  <si>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</si>
  <si>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</si>
  <si>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</si>
  <si>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</si>
  <si>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</si>
  <si>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</si>
  <si>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</si>
  <si>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</si>
  <si>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</si>
  <si>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</si>
  <si>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</si>
  <si>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</si>
  <si>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</si>
  <si>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</si>
  <si>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</si>
  <si>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</si>
  <si>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</si>
  <si>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</si>
  <si>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</si>
  <si>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</si>
  <si>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</si>
  <si>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</si>
  <si>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</si>
  <si>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</si>
  <si>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</si>
  <si>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</si>
  <si>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</si>
  <si>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</si>
  <si>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</si>
  <si>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</si>
  <si>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</si>
  <si>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</si>
  <si>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</si>
  <si>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</si>
  <si>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</si>
  <si>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</si>
  <si>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</si>
  <si>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</si>
  <si>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</si>
  <si>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</si>
  <si>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</si>
  <si>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</si>
  <si>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</si>
  <si>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</si>
  <si>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</si>
  <si>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</si>
  <si>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</si>
  <si>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</si>
  <si>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</si>
  <si>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</si>
  <si>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</si>
  <si>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</si>
  <si>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</si>
  <si>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</si>
  <si>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</si>
  <si>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</si>
  <si>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</si>
  <si>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</si>
  <si>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</si>
  <si>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</si>
  <si>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</si>
  <si>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</si>
  <si>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</si>
  <si>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</si>
  <si>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</si>
  <si>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</si>
  <si>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</si>
  <si>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</si>
  <si>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</si>
  <si>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</si>
  <si>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</si>
  <si>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</si>
  <si>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</si>
  <si>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</si>
  <si>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</si>
  <si>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</si>
  <si>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</si>
  <si>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</si>
  <si>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</si>
  <si>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</si>
  <si>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</si>
  <si>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</si>
  <si>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</si>
  <si>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</si>
  <si>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</si>
  <si>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</si>
  <si>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</si>
  <si>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</si>
  <si>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</si>
  <si>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</si>
  <si>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</si>
  <si>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</si>
  <si>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</si>
  <si>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</si>
  <si>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</si>
  <si>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</si>
  <si>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</si>
  <si>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</si>
  <si>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</si>
  <si>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</si>
  <si>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</si>
  <si>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</si>
  <si>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</si>
  <si>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</si>
  <si>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</si>
  <si>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</si>
  <si>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</si>
  <si>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</si>
  <si>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</si>
  <si>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</si>
  <si>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</si>
  <si>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</si>
  <si>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</si>
  <si>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</si>
  <si>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</si>
  <si>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</si>
  <si>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</si>
  <si>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</si>
  <si>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</si>
  <si>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</si>
  <si>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</si>
  <si>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</si>
  <si>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</si>
  <si>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</si>
  <si>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</si>
  <si>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</si>
  <si>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</si>
  <si>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</si>
  <si>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</si>
  <si>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</si>
  <si>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</si>
  <si>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</si>
  <si>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</si>
  <si>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</si>
  <si>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</si>
  <si>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</si>
  <si>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</si>
  <si>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</si>
  <si>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</si>
  <si>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</si>
  <si>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</si>
  <si>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</si>
  <si>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</si>
  <si>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</si>
  <si>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</si>
  <si>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</si>
  <si>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</si>
  <si>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</si>
  <si>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</si>
  <si>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</si>
  <si>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</si>
  <si>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</si>
  <si>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</si>
  <si>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</si>
  <si>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</si>
  <si>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</si>
  <si>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</si>
  <si>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</si>
  <si>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</si>
  <si>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</si>
  <si>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</si>
  <si>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</si>
  <si>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</si>
  <si>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</si>
  <si>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</si>
  <si>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</si>
  <si>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</si>
  <si>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</si>
  <si>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</si>
  <si>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</si>
  <si>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</si>
  <si>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</si>
  <si>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</si>
  <si>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</si>
  <si>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</si>
  <si>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</si>
  <si>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</si>
  <si>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</si>
  <si>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</si>
  <si>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</si>
  <si>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</si>
  <si>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</si>
  <si>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</si>
  <si>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</si>
  <si>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</si>
  <si>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</si>
  <si>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</si>
  <si>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</si>
  <si>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</si>
  <si>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</si>
  <si>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</si>
  <si>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</si>
  <si>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</si>
  <si>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</si>
  <si>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</si>
  <si>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</si>
  <si>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</si>
  <si>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</si>
  <si>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</si>
  <si>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</si>
  <si>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</si>
  <si>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</si>
  <si>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</si>
  <si>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</si>
  <si>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</si>
  <si>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</si>
  <si>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</si>
  <si>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</si>
  <si>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</si>
  <si>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</si>
  <si>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</si>
  <si>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</si>
  <si>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</si>
  <si>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</si>
  <si>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</si>
  <si>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</si>
  <si>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</si>
  <si>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</si>
  <si>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</si>
  <si>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</si>
  <si>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</si>
  <si>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</si>
  <si>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</si>
  <si>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</si>
  <si>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</si>
  <si>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</si>
  <si>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</si>
  <si>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</si>
  <si>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</si>
  <si>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</si>
  <si>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</si>
  <si>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</si>
  <si>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</si>
  <si>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</si>
  <si>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</si>
  <si>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</si>
  <si>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</si>
  <si>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</si>
  <si>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</si>
  <si>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</si>
  <si>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</si>
  <si>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</si>
  <si>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</si>
  <si>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</si>
  <si>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</si>
  <si>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</si>
  <si>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</si>
  <si>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</si>
  <si>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</si>
  <si>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</si>
  <si>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</si>
  <si>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</si>
  <si>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</si>
  <si>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</si>
  <si>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</si>
  <si>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</si>
  <si>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</si>
  <si>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</si>
  <si>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</si>
  <si>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</si>
  <si>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</si>
  <si>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</si>
  <si>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</si>
  <si>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</si>
  <si>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</si>
  <si>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</si>
  <si>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</si>
  <si>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</si>
  <si>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</si>
  <si>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</si>
  <si>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</si>
  <si>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</si>
  <si>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</si>
  <si>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</si>
  <si>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</si>
  <si>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</si>
  <si>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</si>
  <si>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</si>
  <si>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</si>
  <si>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</si>
  <si>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</si>
  <si>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</si>
  <si>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</si>
  <si>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</si>
  <si>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</si>
  <si>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</si>
  <si>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</si>
  <si>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</si>
  <si>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</si>
  <si>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</si>
  <si>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</si>
  <si>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</si>
  <si>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</si>
  <si>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</si>
  <si>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</si>
  <si>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</si>
  <si>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</si>
  <si>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</si>
  <si>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</si>
  <si>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</si>
  <si>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</si>
  <si>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</si>
  <si>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</si>
  <si>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</si>
  <si>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</si>
  <si>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</si>
  <si>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</si>
  <si>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</si>
  <si>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</si>
  <si>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</si>
  <si>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</si>
  <si>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</si>
  <si>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</si>
  <si>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</si>
  <si>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</si>
  <si>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</si>
  <si>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</si>
  <si>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</si>
  <si>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</si>
  <si>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</si>
  <si>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</si>
  <si>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</si>
  <si>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</si>
  <si>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</si>
  <si>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</si>
  <si>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</si>
  <si>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</si>
  <si>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</si>
  <si>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</si>
  <si>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</si>
  <si>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</si>
  <si>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</si>
  <si>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</si>
  <si>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</si>
  <si>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</si>
  <si>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</si>
  <si>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</si>
  <si>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</si>
  <si>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</si>
  <si>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</si>
  <si>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</si>
  <si>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</si>
  <si>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</si>
  <si>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</si>
  <si>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</si>
  <si>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</si>
  <si>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</si>
  <si>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</si>
  <si>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</si>
  <si>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</si>
  <si>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</si>
  <si>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</si>
  <si>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</si>
  <si>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</si>
  <si>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</si>
  <si>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</si>
  <si>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</si>
  <si>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</si>
  <si>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</si>
  <si>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</si>
  <si>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</si>
  <si>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</si>
  <si>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</si>
  <si>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</si>
  <si>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</si>
  <si>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</si>
  <si>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</si>
  <si>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</si>
  <si>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</si>
  <si>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</si>
  <si>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</si>
  <si>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</si>
  <si>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</si>
  <si>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</si>
  <si>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</si>
  <si>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</si>
  <si>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</si>
  <si>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</si>
  <si>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</si>
  <si>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</si>
  <si>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</si>
  <si>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</si>
  <si>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</si>
  <si>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</si>
  <si>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</si>
  <si>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</si>
  <si>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</si>
  <si>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</si>
  <si>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</si>
  <si>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</si>
  <si>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</si>
  <si>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</si>
  <si>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</si>
  <si>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</si>
  <si>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</si>
  <si>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</si>
  <si>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</si>
  <si>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</si>
  <si>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</si>
  <si>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</si>
  <si>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</si>
  <si>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</si>
  <si>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</si>
  <si>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</si>
  <si>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</si>
  <si>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</si>
  <si>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</si>
  <si>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</si>
  <si>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</si>
  <si>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</si>
  <si>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</si>
  <si>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</si>
  <si>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</si>
  <si>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</si>
  <si>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</si>
  <si>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</si>
  <si>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</si>
  <si>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</si>
  <si>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</si>
  <si>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</si>
  <si>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</si>
  <si>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</si>
  <si>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</si>
  <si>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</si>
  <si>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</si>
  <si>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</si>
  <si>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</si>
  <si>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</si>
  <si>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</si>
  <si>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</si>
  <si>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</si>
  <si>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</si>
  <si>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</si>
  <si>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</si>
  <si>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</si>
  <si>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</si>
  <si>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</si>
  <si>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</si>
  <si>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</si>
  <si>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</si>
  <si>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</si>
  <si>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</si>
  <si>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</si>
  <si>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</si>
  <si>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</si>
  <si>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</si>
  <si>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</si>
  <si>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</si>
  <si>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</si>
  <si>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</si>
  <si>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</si>
  <si>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</si>
  <si>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</si>
  <si>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</si>
  <si>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</si>
  <si>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</si>
  <si>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</si>
  <si>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</si>
  <si>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</si>
  <si>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</si>
  <si>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</si>
  <si>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</si>
  <si>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</si>
  <si>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</si>
  <si>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</si>
  <si>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</si>
  <si>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</si>
  <si>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</si>
  <si>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</si>
  <si>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</si>
  <si>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</si>
  <si>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</si>
  <si>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</si>
  <si>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</si>
  <si>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</si>
  <si>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</si>
  <si>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</si>
  <si>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</si>
  <si>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</si>
  <si>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</si>
  <si>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</si>
  <si>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</si>
  <si>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</si>
  <si>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</si>
  <si>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</si>
  <si>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</si>
  <si>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</si>
  <si>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</si>
  <si>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</si>
  <si>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</si>
  <si>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</si>
  <si>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</si>
  <si>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</si>
  <si>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</si>
  <si>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</si>
  <si>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</si>
  <si>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</si>
  <si>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</si>
  <si>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</si>
  <si>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</si>
  <si>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</si>
  <si>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</si>
  <si>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</si>
  <si>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</si>
  <si>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</si>
  <si>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</si>
  <si>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</si>
  <si>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</si>
  <si>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</si>
  <si>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</si>
  <si>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</si>
  <si>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</si>
  <si>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</si>
  <si>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</si>
  <si>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</si>
  <si>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</si>
  <si>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</si>
  <si>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</si>
  <si>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</si>
  <si>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</si>
  <si>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</si>
  <si>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</si>
  <si>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</si>
  <si>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</si>
  <si>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</si>
  <si>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</si>
  <si>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</si>
  <si>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</si>
  <si>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</si>
  <si>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</si>
  <si>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</si>
  <si>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</si>
  <si>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</si>
  <si>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</si>
  <si>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</si>
  <si>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</si>
  <si>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</si>
  <si>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</si>
  <si>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</si>
  <si>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</si>
  <si>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</si>
  <si>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</si>
  <si>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</si>
  <si>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</si>
  <si>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</si>
  <si>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</si>
  <si>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</si>
  <si>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</si>
  <si>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</si>
  <si>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</si>
  <si>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</si>
  <si>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</si>
  <si>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</si>
  <si>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</si>
  <si>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</si>
  <si>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</si>
  <si>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</si>
  <si>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</si>
  <si>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</si>
  <si>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</si>
  <si>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</si>
  <si>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</si>
  <si>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</si>
  <si>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</si>
  <si>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</si>
  <si>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</si>
  <si>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</si>
  <si>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</si>
  <si>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</si>
  <si>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</si>
  <si>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</si>
  <si>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</si>
  <si>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</si>
  <si>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</si>
  <si>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</si>
  <si>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</si>
  <si>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</si>
  <si>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</si>
  <si>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</si>
  <si>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</si>
  <si>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</si>
  <si>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</si>
  <si>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</si>
  <si>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</si>
  <si>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</si>
  <si>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</si>
  <si>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</si>
  <si>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</si>
  <si>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</si>
  <si>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</si>
  <si>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</si>
  <si>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</si>
  <si>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</si>
  <si>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</si>
  <si>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</si>
  <si>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</si>
  <si>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</si>
  <si>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</si>
  <si>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</si>
  <si>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</si>
  <si>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</si>
  <si>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</si>
  <si>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</si>
  <si>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</si>
  <si>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</si>
  <si>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</si>
  <si>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</si>
  <si>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</si>
  <si>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</si>
  <si>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</si>
  <si>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</si>
  <si>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</si>
  <si>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</si>
  <si>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</si>
  <si>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</si>
  <si>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</si>
  <si>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</si>
  <si>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</si>
  <si>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</si>
  <si>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</si>
  <si>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</si>
  <si>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</si>
  <si>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</si>
  <si>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</si>
  <si>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</si>
  <si>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</si>
  <si>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</si>
  <si>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</si>
  <si>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</si>
  <si>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</si>
  <si>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</si>
  <si>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</si>
  <si>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</si>
  <si>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</si>
  <si>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</si>
  <si>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</si>
  <si>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</si>
  <si>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</si>
  <si>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</si>
  <si>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</si>
  <si>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</si>
  <si>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</si>
  <si>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</si>
  <si>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</si>
  <si>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</si>
  <si>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</si>
  <si>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</si>
  <si>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</si>
  <si>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</si>
  <si>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</si>
  <si>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</si>
  <si>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</si>
  <si>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</si>
  <si>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</si>
  <si>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</si>
  <si>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</si>
  <si>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</si>
  <si>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</si>
  <si>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</si>
  <si>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</si>
  <si>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</si>
  <si>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</si>
  <si>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</si>
  <si>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</si>
  <si>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</si>
  <si>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</si>
  <si>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</si>
  <si>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</si>
  <si>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</si>
  <si>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</si>
  <si>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</si>
  <si>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</si>
  <si>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</si>
  <si>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</si>
  <si>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</si>
  <si>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</si>
  <si>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</si>
  <si>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</si>
  <si>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</si>
  <si>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</si>
  <si>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</si>
  <si>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</si>
  <si>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</si>
  <si>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</si>
  <si>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</si>
  <si>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</si>
  <si>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</si>
  <si>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</si>
  <si>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</si>
  <si>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</si>
  <si>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</si>
  <si>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</si>
  <si>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</si>
  <si>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</si>
  <si>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</si>
  <si>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</si>
  <si>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</si>
  <si>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</si>
  <si>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</si>
  <si>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</si>
  <si>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</si>
  <si>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</si>
  <si>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</si>
  <si>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</si>
  <si>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</si>
  <si>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</si>
  <si>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</si>
  <si>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</si>
  <si>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</si>
  <si>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</si>
  <si>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</si>
  <si>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</si>
  <si>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</si>
  <si>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</si>
  <si>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</si>
  <si>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</si>
  <si>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</si>
  <si>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</si>
  <si>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</si>
  <si>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</si>
  <si>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</si>
  <si>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</si>
  <si>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</si>
  <si>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</si>
  <si>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</si>
  <si>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</si>
  <si>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</si>
  <si>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</si>
  <si>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</si>
  <si>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</si>
  <si>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</si>
  <si>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</si>
  <si>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</si>
  <si>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</si>
  <si>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</si>
  <si>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</si>
  <si>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</si>
  <si>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</si>
  <si>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</si>
  <si>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</si>
  <si>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</si>
  <si>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</si>
  <si>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</si>
  <si>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</si>
  <si>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</si>
  <si>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</si>
  <si>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</si>
  <si>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</si>
  <si>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</si>
  <si>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</si>
  <si>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</si>
  <si>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</si>
  <si>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</si>
  <si>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</si>
  <si>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</si>
  <si>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</si>
  <si>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</si>
  <si>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</si>
  <si>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</si>
  <si>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</si>
  <si>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</si>
  <si>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</si>
  <si>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</si>
  <si>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</si>
  <si>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</si>
  <si>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</si>
  <si>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</si>
  <si>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</si>
  <si>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</si>
  <si>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</si>
  <si>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</si>
  <si>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</si>
  <si>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</si>
  <si>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</si>
  <si>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</si>
  <si>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</si>
  <si>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</si>
  <si>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</si>
  <si>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</si>
  <si>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</si>
  <si>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</si>
  <si>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</si>
  <si>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</si>
  <si>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</si>
  <si>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</si>
  <si>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</si>
  <si>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</si>
  <si>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</si>
  <si>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</si>
  <si>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</si>
  <si>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</si>
  <si>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</si>
  <si>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</si>
  <si>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</si>
  <si>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</si>
  <si>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</si>
  <si>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</si>
  <si>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</si>
  <si>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</si>
  <si>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</si>
  <si>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</si>
  <si>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</si>
  <si>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</si>
  <si>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</si>
  <si>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</si>
  <si>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</si>
  <si>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</si>
  <si>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</si>
  <si>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</si>
  <si>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</si>
  <si>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</si>
  <si>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</si>
  <si>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</si>
  <si>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</si>
  <si>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</si>
  <si>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</si>
  <si>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</si>
  <si>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</si>
  <si>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</si>
  <si>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</si>
  <si>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</si>
  <si>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</si>
  <si>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</si>
  <si>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</si>
  <si>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</si>
  <si>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</si>
  <si>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</si>
  <si>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</si>
  <si>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</si>
  <si>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</si>
  <si>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</si>
  <si>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</si>
  <si>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</si>
  <si>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</si>
  <si>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</si>
  <si>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</si>
  <si>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</si>
  <si>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</si>
  <si>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</si>
  <si>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</si>
  <si>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</si>
  <si>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</si>
  <si>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</si>
  <si>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</si>
  <si>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</si>
  <si>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</si>
  <si>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</si>
  <si>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</si>
  <si>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</si>
  <si>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</si>
  <si>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</si>
  <si>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</si>
  <si>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</si>
  <si>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</si>
  <si>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</si>
  <si>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</si>
  <si>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</si>
  <si>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</si>
  <si>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</si>
  <si>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</si>
  <si>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</si>
  <si>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</si>
  <si>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</si>
  <si>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</si>
  <si>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</si>
  <si>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</si>
  <si>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</si>
  <si>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</si>
  <si>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</si>
  <si>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</si>
  <si>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</si>
  <si>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</si>
  <si>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</si>
  <si>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</si>
  <si>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</si>
  <si>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</si>
  <si>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</si>
  <si>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</si>
  <si>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</si>
  <si>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</si>
  <si>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</si>
  <si>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</si>
  <si>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</si>
  <si>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</si>
  <si>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</si>
  <si>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</si>
  <si>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</si>
  <si>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</si>
  <si>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</si>
  <si>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</si>
  <si>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</si>
  <si>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</si>
  <si>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</si>
  <si>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</si>
  <si>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</si>
  <si>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</si>
  <si>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</si>
  <si>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</si>
  <si>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</si>
  <si>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</si>
  <si>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</si>
  <si>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</si>
  <si>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</si>
  <si>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</si>
  <si>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</si>
  <si>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</si>
  <si>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</si>
  <si>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</si>
  <si>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</si>
  <si>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</si>
  <si>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</si>
  <si>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</si>
  <si>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</si>
  <si>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</si>
  <si>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</si>
  <si>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</si>
  <si>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</si>
  <si>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</si>
  <si>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</si>
  <si>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</si>
  <si>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</si>
  <si>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</si>
  <si>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</si>
  <si>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</si>
  <si>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</si>
  <si>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</si>
  <si>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</si>
  <si>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</si>
  <si>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</si>
  <si>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</si>
  <si>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</si>
  <si>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</si>
  <si>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</si>
  <si>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</si>
  <si>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</si>
  <si>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</si>
  <si>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</si>
  <si>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</si>
  <si>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</si>
  <si>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</si>
  <si>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</si>
  <si>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</si>
  <si>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</si>
  <si>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</si>
  <si>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</si>
  <si>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</si>
  <si>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</si>
  <si>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</si>
  <si>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</si>
  <si>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</si>
  <si>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</si>
  <si>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</si>
  <si>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</si>
  <si>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</si>
  <si>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</si>
  <si>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</si>
  <si>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</si>
  <si>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</si>
  <si>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</si>
  <si>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</si>
  <si>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</si>
  <si>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</si>
  <si>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</si>
  <si>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</si>
  <si>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</si>
  <si>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</si>
  <si>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</si>
  <si>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</si>
  <si>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</si>
  <si>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</si>
  <si>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</si>
  <si>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</si>
  <si>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</si>
  <si>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</si>
  <si>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</si>
  <si>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</si>
  <si>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</si>
  <si>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</si>
  <si>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</si>
  <si>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</si>
  <si>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</si>
  <si>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</si>
  <si>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</si>
  <si>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</si>
  <si>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</si>
  <si>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</si>
  <si>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</si>
  <si>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</si>
  <si>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</si>
  <si>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</si>
  <si>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</si>
  <si>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</si>
  <si>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</si>
  <si>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</si>
  <si>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</si>
  <si>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</si>
  <si>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</si>
  <si>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</si>
  <si>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</si>
  <si>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</si>
  <si>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</si>
  <si>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</si>
  <si>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</si>
  <si>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</si>
  <si>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</si>
  <si>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</si>
  <si>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</si>
  <si>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</si>
  <si>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</si>
  <si>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</si>
  <si>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</si>
  <si>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</si>
  <si>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</si>
  <si>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</si>
  <si>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</si>
  <si>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</si>
  <si>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</si>
  <si>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</si>
  <si>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</si>
  <si>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</si>
  <si>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</si>
  <si>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</si>
  <si>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</si>
  <si>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</si>
  <si>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</si>
  <si>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</si>
  <si>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</si>
  <si>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</si>
  <si>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</si>
  <si>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</si>
  <si>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</si>
  <si>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</si>
  <si>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</si>
  <si>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</si>
  <si>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</si>
  <si>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</si>
  <si>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</si>
  <si>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</si>
  <si>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</si>
  <si>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</si>
  <si>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</si>
  <si>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</si>
  <si>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</si>
  <si>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</si>
  <si>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</si>
  <si>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</si>
  <si>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</si>
  <si>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</si>
  <si>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</si>
  <si>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</si>
  <si>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</si>
  <si>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</si>
  <si>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</si>
  <si>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</si>
  <si>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</si>
  <si>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</si>
  <si>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</si>
  <si>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</si>
  <si>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</si>
  <si>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</si>
  <si>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</si>
  <si>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</si>
  <si>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</si>
  <si>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</si>
  <si>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</si>
  <si>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</si>
  <si>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</si>
  <si>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</si>
  <si>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</si>
  <si>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</si>
  <si>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</si>
  <si>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</si>
  <si>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</si>
  <si>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</si>
  <si>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</si>
  <si>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</si>
  <si>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</si>
  <si>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</si>
  <si>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</si>
  <si>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</si>
  <si>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</si>
  <si>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</si>
  <si>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</si>
  <si>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</si>
  <si>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</si>
  <si>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</si>
  <si>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</si>
  <si>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</si>
  <si>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</si>
  <si>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</si>
  <si>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</si>
  <si>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</si>
  <si>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</si>
  <si>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</si>
  <si>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</si>
  <si>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</si>
  <si>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</si>
  <si>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</si>
  <si>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</si>
  <si>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</si>
  <si>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</si>
  <si>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</si>
  <si>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</si>
  <si>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</si>
  <si>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</si>
  <si>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</si>
  <si>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</si>
  <si>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</si>
  <si>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</si>
  <si>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</si>
  <si>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</si>
  <si>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</si>
  <si>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</si>
  <si>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</si>
  <si>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</si>
  <si>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</si>
  <si>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</si>
  <si>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</si>
  <si>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</si>
  <si>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</si>
  <si>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</si>
  <si>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</si>
  <si>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</si>
  <si>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</si>
  <si>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</si>
  <si>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</si>
  <si>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</si>
  <si>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</si>
  <si>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</si>
  <si>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</si>
  <si>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</si>
  <si>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</si>
  <si>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</si>
  <si>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</si>
  <si>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</si>
  <si>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</si>
  <si>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</si>
  <si>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</si>
  <si>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</si>
  <si>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</si>
  <si>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</si>
  <si>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</si>
  <si>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</si>
  <si>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</si>
  <si>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</si>
  <si>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</si>
  <si>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</si>
  <si>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</si>
  <si>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</si>
  <si>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</si>
  <si>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</si>
  <si>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</si>
  <si>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</si>
  <si>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</si>
  <si>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</si>
  <si>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</si>
  <si>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</si>
  <si>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</si>
  <si>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</si>
  <si>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</si>
  <si>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</si>
  <si>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</si>
  <si>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</si>
  <si>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</si>
  <si>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</si>
  <si>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</si>
  <si>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</si>
  <si>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</si>
  <si>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</si>
  <si>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</si>
  <si>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</si>
  <si>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</si>
  <si>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</si>
  <si>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</si>
  <si>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</si>
  <si>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</si>
  <si>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</si>
  <si>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</si>
  <si>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</si>
  <si>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</si>
  <si>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</si>
  <si>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</si>
  <si>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</si>
  <si>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</si>
  <si>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</si>
  <si>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</si>
  <si>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</si>
  <si>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</si>
  <si>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</si>
  <si>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</si>
  <si>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</si>
  <si>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</si>
  <si>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</si>
  <si>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</si>
  <si>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</si>
  <si>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</si>
  <si>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</si>
  <si>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</si>
  <si>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</si>
  <si>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</si>
  <si>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</si>
  <si>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</si>
  <si>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</si>
  <si>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</si>
  <si>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</si>
  <si>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</si>
  <si>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</si>
  <si>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</si>
  <si>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</si>
  <si>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</si>
  <si>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</si>
  <si>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</si>
  <si>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</si>
  <si>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</si>
  <si>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</si>
  <si>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</si>
  <si>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</si>
  <si>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</si>
  <si>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</si>
  <si>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</si>
  <si>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</si>
  <si>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</si>
  <si>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</si>
  <si>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</si>
  <si>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</si>
  <si>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</si>
  <si>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</si>
  <si>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</si>
  <si>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</si>
  <si>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</si>
  <si>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</si>
  <si>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</si>
  <si>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</si>
  <si>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</si>
  <si>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</si>
  <si>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</si>
  <si>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</si>
  <si>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</si>
  <si>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</si>
  <si>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</si>
  <si>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</si>
  <si>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</si>
  <si>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</si>
  <si>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</si>
  <si>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</si>
  <si>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</si>
  <si>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</si>
  <si>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</si>
  <si>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</si>
  <si>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</si>
  <si>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</si>
  <si>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</si>
  <si>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</si>
  <si>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</si>
  <si>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</si>
  <si>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</si>
  <si>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</si>
  <si>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</si>
  <si>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</si>
  <si>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</si>
  <si>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</si>
  <si>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</si>
  <si>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</si>
  <si>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</si>
  <si>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</si>
  <si>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</si>
  <si>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</si>
  <si>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</si>
  <si>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</si>
  <si>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</si>
  <si>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</si>
  <si>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</si>
  <si>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</si>
  <si>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</si>
  <si>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</si>
  <si>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</si>
  <si>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</si>
  <si>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</si>
  <si>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</si>
  <si>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</si>
  <si>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</si>
  <si>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</si>
  <si>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</si>
  <si>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</si>
  <si>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</si>
  <si>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</si>
  <si>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</si>
  <si>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</si>
  <si>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</si>
  <si>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</si>
  <si>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</si>
  <si>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</si>
  <si>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</si>
  <si>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</si>
  <si>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</si>
  <si>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</si>
  <si>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</si>
  <si>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</si>
  <si>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</si>
  <si>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</si>
  <si>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</si>
  <si>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</si>
  <si>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</si>
  <si>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</si>
  <si>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</si>
  <si>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</si>
  <si>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</si>
  <si>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</si>
  <si>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</si>
  <si>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</si>
  <si>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</si>
  <si>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</si>
  <si>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</si>
  <si>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</si>
  <si>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</si>
  <si>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</si>
  <si>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</si>
  <si>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</si>
  <si>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</si>
  <si>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</si>
  <si>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</si>
  <si>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</si>
  <si>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</si>
  <si>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</si>
  <si>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</si>
  <si>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</si>
  <si>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</si>
  <si>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</si>
  <si>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</si>
  <si>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</si>
  <si>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</si>
  <si>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</si>
  <si>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</si>
  <si>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</si>
  <si>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</si>
  <si>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</si>
  <si>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</si>
  <si>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</si>
  <si>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</si>
  <si>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</si>
  <si>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</si>
  <si>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</si>
  <si>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</si>
  <si>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</si>
  <si>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</si>
  <si>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</si>
  <si>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</si>
  <si>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</si>
  <si>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</si>
  <si>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</si>
  <si>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</si>
  <si>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</si>
  <si>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</si>
  <si>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</si>
  <si>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</si>
  <si>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</si>
  <si>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</si>
  <si>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</si>
  <si>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</si>
  <si>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</si>
  <si>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</si>
  <si>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</si>
  <si>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</si>
  <si>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</si>
  <si>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</si>
  <si>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</si>
  <si>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</si>
  <si>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</si>
  <si>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</si>
  <si>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</si>
  <si>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</si>
  <si>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</si>
  <si>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</si>
  <si>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</si>
  <si>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</si>
  <si>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</si>
  <si>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</si>
  <si>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</si>
  <si>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</si>
  <si>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</si>
  <si>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</si>
  <si>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</si>
  <si>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</si>
  <si>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</si>
  <si>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</si>
  <si>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</si>
  <si>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</si>
  <si>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</si>
  <si>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</si>
  <si>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</si>
  <si>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</si>
  <si>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</si>
  <si>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</si>
  <si>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</si>
  <si>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</si>
  <si>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</si>
  <si>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</si>
  <si>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</si>
  <si>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</si>
  <si>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</si>
  <si>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</si>
  <si>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</si>
  <si>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</si>
  <si>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</si>
  <si>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</si>
  <si>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</si>
  <si>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</si>
  <si>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</si>
  <si>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</si>
  <si>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</si>
  <si>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</si>
  <si>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</si>
  <si>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</si>
  <si>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</si>
  <si>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</si>
  <si>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</si>
  <si>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</si>
  <si>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</si>
  <si>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</si>
  <si>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</si>
  <si>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</si>
  <si>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</si>
  <si>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</si>
  <si>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</si>
  <si>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</si>
  <si>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</si>
  <si>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</si>
  <si>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</si>
  <si>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</si>
  <si>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</si>
  <si>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</si>
  <si>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</si>
  <si>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</si>
  <si>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</si>
  <si>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</si>
  <si>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</si>
  <si>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</si>
  <si>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</si>
  <si>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</si>
  <si>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</si>
  <si>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</si>
  <si>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</si>
  <si>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</si>
  <si>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</si>
  <si>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</si>
  <si>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</si>
  <si>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</si>
  <si>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</si>
  <si>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</si>
  <si>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</si>
  <si>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</si>
  <si>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</si>
  <si>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</si>
  <si>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</si>
  <si>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</si>
  <si>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</si>
  <si>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</si>
  <si>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</si>
  <si>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</si>
  <si>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</si>
  <si>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</si>
  <si>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</si>
  <si>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</si>
  <si>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</si>
  <si>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</si>
  <si>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</si>
  <si>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</si>
  <si>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</si>
  <si>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</si>
  <si>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</si>
  <si>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</si>
  <si>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</si>
  <si>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</si>
  <si>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</si>
  <si>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</si>
  <si>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</si>
  <si>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</si>
  <si>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</si>
  <si>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</si>
  <si>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</si>
  <si>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</si>
  <si>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</si>
  <si>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</si>
  <si>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</si>
  <si>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</si>
  <si>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</si>
  <si>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</si>
  <si>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</si>
  <si>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</si>
  <si>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</si>
  <si>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</si>
  <si>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</si>
  <si>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</si>
  <si>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</si>
  <si>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</si>
  <si>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</si>
  <si>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</si>
  <si>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</si>
  <si>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</si>
  <si>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</si>
  <si>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</si>
  <si>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</si>
  <si>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</si>
  <si>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</si>
  <si>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</si>
  <si>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</si>
  <si>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</si>
  <si>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</si>
  <si>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</si>
  <si>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</si>
  <si>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</si>
  <si>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</si>
  <si>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</si>
  <si>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</si>
  <si>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</si>
  <si>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</si>
  <si>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</si>
  <si>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</si>
  <si>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</si>
  <si>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</si>
  <si>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</si>
  <si>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</si>
  <si>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</si>
  <si>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</si>
  <si>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</si>
  <si>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</si>
  <si>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</si>
  <si>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</si>
  <si>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</si>
  <si>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</si>
  <si>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</si>
  <si>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</si>
  <si>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</si>
  <si>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</si>
  <si>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</si>
  <si>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</si>
  <si>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</si>
  <si>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</si>
  <si>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</si>
  <si>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</si>
  <si>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</si>
  <si>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</si>
  <si>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</si>
  <si>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</si>
  <si>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</si>
  <si>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</si>
  <si>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</si>
  <si>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</si>
  <si>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</si>
  <si>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</si>
  <si>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</si>
  <si>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</si>
  <si>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</si>
  <si>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</si>
  <si>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</si>
  <si>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</si>
  <si>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</si>
  <si>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</si>
  <si>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</si>
  <si>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</si>
  <si>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</si>
  <si>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</si>
  <si>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</si>
  <si>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</si>
  <si>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</si>
  <si>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</si>
  <si>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</si>
  <si>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</si>
  <si>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</si>
  <si>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</si>
  <si>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</si>
  <si>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</si>
  <si>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</si>
  <si>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</si>
  <si>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</si>
  <si>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</si>
  <si>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</si>
  <si>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</si>
  <si>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</si>
  <si>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</si>
  <si>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</si>
  <si>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</si>
  <si>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</si>
  <si>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</si>
  <si>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</si>
  <si>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</si>
  <si>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</si>
  <si>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</si>
  <si>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</si>
  <si>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</si>
  <si>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</si>
  <si>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</si>
  <si>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</si>
  <si>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</si>
  <si>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</si>
  <si>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</si>
  <si>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</si>
  <si>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</si>
  <si>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</si>
  <si>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</si>
  <si>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</si>
  <si>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</si>
  <si>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</si>
  <si>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</si>
  <si>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</si>
  <si>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</si>
  <si>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</si>
  <si>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</si>
  <si>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</si>
  <si>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</si>
  <si>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</si>
  <si>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</si>
  <si>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</si>
  <si>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</si>
  <si>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</si>
  <si>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</si>
  <si>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</si>
  <si>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</si>
  <si>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</si>
  <si>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</si>
  <si>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</si>
  <si>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</si>
  <si>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</si>
  <si>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</si>
  <si>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</si>
  <si>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</si>
  <si>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</si>
  <si>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</si>
  <si>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</si>
  <si>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</si>
  <si>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</si>
  <si>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</si>
  <si>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</si>
  <si>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</si>
  <si>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</si>
  <si>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</si>
  <si>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</si>
  <si>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</si>
  <si>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</si>
  <si>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</si>
  <si>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</si>
  <si>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</si>
  <si>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</si>
  <si>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</si>
  <si>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</si>
  <si>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</si>
  <si>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</si>
  <si>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</si>
  <si>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</si>
  <si>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</si>
  <si>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</si>
  <si>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</si>
  <si>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</si>
  <si>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</si>
  <si>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</si>
  <si>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</si>
  <si>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</si>
  <si>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</si>
  <si>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</si>
  <si>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</si>
  <si>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</si>
  <si>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</si>
  <si>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</si>
  <si>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</si>
  <si>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</si>
  <si>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</si>
  <si>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</si>
  <si>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</si>
  <si>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</si>
  <si>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</si>
  <si>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</si>
  <si>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</si>
  <si>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</si>
  <si>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</si>
  <si>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</si>
  <si>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</si>
  <si>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</si>
  <si>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</si>
  <si>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</si>
  <si>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</si>
  <si>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</si>
  <si>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</si>
  <si>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</si>
  <si>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</si>
  <si>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</si>
  <si>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</si>
  <si>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</si>
  <si>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</si>
  <si>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</si>
  <si>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</si>
  <si>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</si>
  <si>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</si>
  <si>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</si>
  <si>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</si>
  <si>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</si>
  <si>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</si>
  <si>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</si>
  <si>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</si>
  <si>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</si>
  <si>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</si>
  <si>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</si>
  <si>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</si>
  <si>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</si>
  <si>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</si>
  <si>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</si>
  <si>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</si>
  <si>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</si>
  <si>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</si>
  <si>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</si>
  <si>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</si>
  <si>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</si>
  <si>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</si>
  <si>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</si>
  <si>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</si>
  <si>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</si>
  <si>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</si>
  <si>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</si>
  <si>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</si>
  <si>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</si>
  <si>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</si>
  <si>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</si>
  <si>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</si>
  <si>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</si>
  <si>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</si>
  <si>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</si>
  <si>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</si>
  <si>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</si>
  <si>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</si>
  <si>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</si>
  <si>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</si>
  <si>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</si>
  <si>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</si>
  <si>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</si>
  <si>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</si>
  <si>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</si>
  <si>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</si>
  <si>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</si>
  <si>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</si>
  <si>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</si>
  <si>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</si>
  <si>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</si>
  <si>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</si>
  <si>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</si>
  <si>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</si>
  <si>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</si>
  <si>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</si>
  <si>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</si>
  <si>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</si>
  <si>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</si>
  <si>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</si>
  <si>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</si>
  <si>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</si>
  <si>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</si>
  <si>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</si>
  <si>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</si>
  <si>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</si>
  <si>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</si>
  <si>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</si>
  <si>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</si>
  <si>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</si>
  <si>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</si>
  <si>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</si>
  <si>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</si>
  <si>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</si>
  <si>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</si>
  <si>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</si>
  <si>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</si>
  <si>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</si>
  <si>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</si>
  <si>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</si>
  <si>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</si>
  <si>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</si>
  <si>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</si>
  <si>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</si>
  <si>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</si>
  <si>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</si>
  <si>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</si>
  <si>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</si>
  <si>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</si>
  <si>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</si>
  <si>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</si>
  <si>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</si>
  <si>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</si>
  <si>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</si>
  <si>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</si>
  <si>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</si>
  <si>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</si>
  <si>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</si>
  <si>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</si>
  <si>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</si>
  <si>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</si>
  <si>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</si>
  <si>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</si>
  <si>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</si>
  <si>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</si>
  <si>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</si>
  <si>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</si>
  <si>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</si>
  <si>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</si>
  <si>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</si>
  <si>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</si>
  <si>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</si>
  <si>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</si>
  <si>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</si>
  <si>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</si>
  <si>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</si>
  <si>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</si>
  <si>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</si>
  <si>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</si>
  <si>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</si>
  <si>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</si>
  <si>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</si>
  <si>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</si>
  <si>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</si>
  <si>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</si>
  <si>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</si>
  <si>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</si>
  <si>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</si>
  <si>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</si>
  <si>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</si>
  <si>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</si>
  <si>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</si>
  <si>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</si>
  <si>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</si>
  <si>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</si>
  <si>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</si>
  <si>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</si>
  <si>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</si>
  <si>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</si>
  <si>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</si>
  <si>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</si>
  <si>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</si>
  <si>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</si>
  <si>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</si>
  <si>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</si>
  <si>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</si>
  <si>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</si>
  <si>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</si>
  <si>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</si>
  <si>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</si>
  <si>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</si>
  <si>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</si>
  <si>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</si>
  <si>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</si>
  <si>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</si>
  <si>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</si>
  <si>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</si>
  <si>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</si>
  <si>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</si>
  <si>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</si>
  <si>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</si>
  <si>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</si>
  <si>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</si>
  <si>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</si>
  <si>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</si>
  <si>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</si>
  <si>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</si>
  <si>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</si>
  <si>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</si>
  <si>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</si>
  <si>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</si>
  <si>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</si>
  <si>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</si>
  <si>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</si>
  <si>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</si>
  <si>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</si>
  <si>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</si>
  <si>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</si>
  <si>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</si>
  <si>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</si>
  <si>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</si>
  <si>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</si>
  <si>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</si>
  <si>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</si>
  <si>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</si>
  <si>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</si>
  <si>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</si>
  <si>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</si>
  <si>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</si>
  <si>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</si>
  <si>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</si>
  <si>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</si>
  <si>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</si>
  <si>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</si>
  <si>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</si>
  <si>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</si>
  <si>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</si>
  <si>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</si>
  <si>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</si>
  <si>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</si>
  <si>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</si>
  <si>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</si>
  <si>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</si>
  <si>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</si>
  <si>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</si>
  <si>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</si>
  <si>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</si>
  <si>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</si>
  <si>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</si>
  <si>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</si>
  <si>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</si>
  <si>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</si>
  <si>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</si>
  <si>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</si>
  <si>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</si>
  <si>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</si>
  <si>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</si>
  <si>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</si>
  <si>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</si>
  <si>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</si>
  <si>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</si>
  <si>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</si>
  <si>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</si>
  <si>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</si>
  <si>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</si>
  <si>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</si>
  <si>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</si>
  <si>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</si>
  <si>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</si>
  <si>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</si>
  <si>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</si>
  <si>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</si>
  <si>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</si>
  <si>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</si>
  <si>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</si>
  <si>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</si>
  <si>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</si>
  <si>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</si>
  <si>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</si>
  <si>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</si>
  <si>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</si>
  <si>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</si>
  <si>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</si>
  <si>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</si>
  <si>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</si>
  <si>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</si>
  <si>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</si>
  <si>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</si>
  <si>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</si>
  <si>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</si>
  <si>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</si>
  <si>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</si>
  <si>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</si>
  <si>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</si>
  <si>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</si>
  <si>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</si>
  <si>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</si>
  <si>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</si>
  <si>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</si>
  <si>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</si>
  <si>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</si>
  <si>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</si>
  <si>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</si>
  <si>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</si>
  <si>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</si>
  <si>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</si>
  <si>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</si>
  <si>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</si>
  <si>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</si>
  <si>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</si>
  <si>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</si>
  <si>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</si>
  <si>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</si>
  <si>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</si>
  <si>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</si>
  <si>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</si>
  <si>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</si>
  <si>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</si>
  <si>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</si>
  <si>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</si>
  <si>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</si>
  <si>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</si>
  <si>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</si>
  <si>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</si>
  <si>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</si>
  <si>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</si>
  <si>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</si>
  <si>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</si>
  <si>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</si>
  <si>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</si>
  <si>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</si>
  <si>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</si>
  <si>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</si>
  <si>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</si>
  <si>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</si>
  <si>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</si>
  <si>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</si>
  <si>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</si>
  <si>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</si>
  <si>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</si>
  <si>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</si>
  <si>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</si>
  <si>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</si>
  <si>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</si>
  <si>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</si>
  <si>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</si>
  <si>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</si>
  <si>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</si>
  <si>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</si>
  <si>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</si>
  <si>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</si>
  <si>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</si>
  <si>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</si>
  <si>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</si>
  <si>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</si>
  <si>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</si>
  <si>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</si>
  <si>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</si>
  <si>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</si>
  <si>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</si>
  <si>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</si>
  <si>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</si>
  <si>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</si>
  <si>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</si>
  <si>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</si>
  <si>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</si>
  <si>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</si>
  <si>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</si>
  <si>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</si>
  <si>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</si>
  <si>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</si>
  <si>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</si>
  <si>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</si>
  <si>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</si>
  <si>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</si>
  <si>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</si>
  <si>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</si>
  <si>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</si>
  <si>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</si>
  <si>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</si>
  <si>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</si>
  <si>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</si>
  <si>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</si>
  <si>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</si>
  <si>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</si>
  <si>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</si>
  <si>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</si>
  <si>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</si>
  <si>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</si>
  <si>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</si>
  <si>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</si>
  <si>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</si>
  <si>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</si>
  <si>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</si>
  <si>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</si>
  <si>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</si>
  <si>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</si>
  <si>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</si>
  <si>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</si>
  <si>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</si>
  <si>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</si>
  <si>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</si>
  <si>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</si>
  <si>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</si>
  <si>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</si>
  <si>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</si>
  <si>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</si>
  <si>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</si>
  <si>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</si>
  <si>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</si>
  <si>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</si>
  <si>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</si>
  <si>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</si>
  <si>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</si>
  <si>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</si>
  <si>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</si>
  <si>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</si>
  <si>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</si>
  <si>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</si>
  <si>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</si>
  <si>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</si>
  <si>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</si>
  <si>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</si>
  <si>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</si>
  <si>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</si>
  <si>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</si>
  <si>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</si>
  <si>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</si>
  <si>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</si>
  <si>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</si>
  <si>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</si>
  <si>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</si>
  <si>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</si>
  <si>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</si>
  <si>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</si>
  <si>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</si>
  <si>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</si>
  <si>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</si>
  <si>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</si>
  <si>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</si>
  <si>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</si>
  <si>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</si>
  <si>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</si>
  <si>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</si>
  <si>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</si>
  <si>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</si>
  <si>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</si>
  <si>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</si>
  <si>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</si>
  <si>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</si>
  <si>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</si>
  <si>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</si>
  <si>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</si>
  <si>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</si>
  <si>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</si>
  <si>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</si>
  <si>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</si>
  <si>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</si>
  <si>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</si>
  <si>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</si>
  <si>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</si>
  <si>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</si>
  <si>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</si>
  <si>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</si>
  <si>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</si>
  <si>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</si>
  <si>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</si>
  <si>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</si>
  <si>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</si>
  <si>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</si>
  <si>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</si>
  <si>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</si>
  <si>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</si>
  <si>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</si>
  <si>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</si>
  <si>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</si>
  <si>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</si>
  <si>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</si>
  <si>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</si>
  <si>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</si>
  <si>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</si>
  <si>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</si>
  <si>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</si>
  <si>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</si>
  <si>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</si>
  <si>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</si>
  <si>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</si>
  <si>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</si>
  <si>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</si>
  <si>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</si>
  <si>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</si>
  <si>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</si>
  <si>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</si>
  <si>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</si>
  <si>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</si>
  <si>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</si>
  <si>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</si>
  <si>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</si>
  <si>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</si>
  <si>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</si>
  <si>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</si>
  <si>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</si>
  <si>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</si>
  <si>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</si>
  <si>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</si>
  <si>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</si>
  <si>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</si>
  <si>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</si>
  <si>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</si>
  <si>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</si>
  <si>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</si>
  <si>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</si>
  <si>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</si>
  <si>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</si>
  <si>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</si>
  <si>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</si>
  <si>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</si>
  <si>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</si>
  <si>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</si>
  <si>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</si>
  <si>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</si>
  <si>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</si>
  <si>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</si>
  <si>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</si>
  <si>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</si>
  <si>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</si>
  <si>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</si>
  <si>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</si>
  <si>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</si>
  <si>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</si>
  <si>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</si>
  <si>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</si>
  <si>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</si>
  <si>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</si>
  <si>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</si>
  <si>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</si>
  <si>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</si>
  <si>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</si>
  <si>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</si>
  <si>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</si>
  <si>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</si>
  <si>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</si>
  <si>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</si>
  <si>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</si>
  <si>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</si>
  <si>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</si>
  <si>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</si>
  <si>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</si>
  <si>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</si>
  <si>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</si>
  <si>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</si>
  <si>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</si>
  <si>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</si>
  <si>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</si>
  <si>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</si>
  <si>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</si>
  <si>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</si>
  <si>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</si>
  <si>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</si>
  <si>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</si>
  <si>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</si>
  <si>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</si>
  <si>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</si>
  <si>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</si>
  <si>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</si>
  <si>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</si>
  <si>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</si>
  <si>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</si>
  <si>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</si>
  <si>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</si>
  <si>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</si>
  <si>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</si>
  <si>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</si>
  <si>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</si>
  <si>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</si>
  <si>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</si>
  <si>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</si>
  <si>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</si>
  <si>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</si>
  <si>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</si>
  <si>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</si>
  <si>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</si>
  <si>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</si>
  <si>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</si>
  <si>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</si>
  <si>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</si>
  <si>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</si>
  <si>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</si>
  <si>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</si>
  <si>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</si>
  <si>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</si>
  <si>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</si>
  <si>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</si>
  <si>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</si>
  <si>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</si>
  <si>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</si>
  <si>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</si>
  <si>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</si>
  <si>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</si>
  <si>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</si>
  <si>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</si>
  <si>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</si>
  <si>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</si>
  <si>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</si>
  <si>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</si>
  <si>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</si>
  <si>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</si>
  <si>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</si>
  <si>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</si>
  <si>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</si>
  <si>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</si>
  <si>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</si>
  <si>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</si>
  <si>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</si>
  <si>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</si>
  <si>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</si>
  <si>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</si>
  <si>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</si>
  <si>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</si>
  <si>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</si>
  <si>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</si>
  <si>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</si>
  <si>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</si>
  <si>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</si>
  <si>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</si>
  <si>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</si>
  <si>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</si>
  <si>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</si>
  <si>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</si>
  <si>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</si>
  <si>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</si>
  <si>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</si>
  <si>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</si>
  <si>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</si>
  <si>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</si>
  <si>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</si>
  <si>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</si>
  <si>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</si>
  <si>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</si>
  <si>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</si>
  <si>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</si>
  <si>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</si>
  <si>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</si>
  <si>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</si>
  <si>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</si>
  <si>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</si>
  <si>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</si>
  <si>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</si>
  <si>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</si>
  <si>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</si>
  <si>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</si>
  <si>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</si>
  <si>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</si>
  <si>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</si>
  <si>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</si>
  <si>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</si>
  <si>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</si>
  <si>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</si>
  <si>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</si>
  <si>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</si>
  <si>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</si>
  <si>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</si>
  <si>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</si>
  <si>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</si>
  <si>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</si>
  <si>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</si>
  <si>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</si>
  <si>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</si>
  <si>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</si>
  <si>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</si>
  <si>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</si>
  <si>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</si>
  <si>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</si>
  <si>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</si>
  <si>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</si>
  <si>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</si>
  <si>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</si>
  <si>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</si>
  <si>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</si>
  <si>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</si>
  <si>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</si>
  <si>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</si>
  <si>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</si>
  <si>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</si>
  <si>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</si>
  <si>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</si>
  <si>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</si>
  <si>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</si>
  <si>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</si>
  <si>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</si>
  <si>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</si>
  <si>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</si>
  <si>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</si>
  <si>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</si>
  <si>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</si>
  <si>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</si>
  <si>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</si>
  <si>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</si>
  <si>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</si>
  <si>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</si>
  <si>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</si>
  <si>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</si>
  <si>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</si>
  <si>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</si>
  <si>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</si>
  <si>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</si>
  <si>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</si>
  <si>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</si>
  <si>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</si>
  <si>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</si>
  <si>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</si>
  <si>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</si>
  <si>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</si>
  <si>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</si>
  <si>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</si>
  <si>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</si>
  <si>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</si>
  <si>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</si>
  <si>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</si>
  <si>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</si>
  <si>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</si>
  <si>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</si>
  <si>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</si>
  <si>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</si>
  <si>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</si>
  <si>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</si>
  <si>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</si>
  <si>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</si>
  <si>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</si>
  <si>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</si>
  <si>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</si>
  <si>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</si>
  <si>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</si>
  <si>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</si>
  <si>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</si>
  <si>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</si>
  <si>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</si>
  <si>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</si>
  <si>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</si>
  <si>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</si>
  <si>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</si>
  <si>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</si>
  <si>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</si>
  <si>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</si>
  <si>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</si>
  <si>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</si>
  <si>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</si>
  <si>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</si>
  <si>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</si>
  <si>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</si>
  <si>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</si>
  <si>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</si>
  <si>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</si>
  <si>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</si>
  <si>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</si>
  <si>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</si>
  <si>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</si>
  <si>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</si>
  <si>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</si>
  <si>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</si>
  <si>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</si>
  <si>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</si>
  <si>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</si>
  <si>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</si>
  <si>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</si>
  <si>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</si>
  <si>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</si>
  <si>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</si>
  <si>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</si>
  <si>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</si>
  <si>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</si>
  <si>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</si>
  <si>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</si>
  <si>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</si>
  <si>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</si>
  <si>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</si>
  <si>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</si>
  <si>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</si>
  <si>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</si>
  <si>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</si>
  <si>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</si>
  <si>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</si>
  <si>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</si>
  <si>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</si>
  <si>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</si>
  <si>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</si>
  <si>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</si>
  <si>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</si>
  <si>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</si>
  <si>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</si>
  <si>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</si>
  <si>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</si>
  <si>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</si>
  <si>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</si>
  <si>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</si>
  <si>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</si>
  <si>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</si>
  <si>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</si>
  <si>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</si>
  <si>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</si>
  <si>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</si>
  <si>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</si>
  <si>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</si>
  <si>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</si>
  <si>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</si>
  <si>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</si>
  <si>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</si>
  <si>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</si>
  <si>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</si>
  <si>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</si>
  <si>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</si>
  <si>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</si>
  <si>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</si>
  <si>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</si>
  <si>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</si>
  <si>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</si>
  <si>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</si>
  <si>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</si>
  <si>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</si>
  <si>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</si>
  <si>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</si>
  <si>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</si>
  <si>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</si>
  <si>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</si>
  <si>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</si>
  <si>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</si>
  <si>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</si>
  <si>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</si>
  <si>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</si>
  <si>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</si>
  <si>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</si>
  <si>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</si>
  <si>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</si>
  <si>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</si>
  <si>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</si>
  <si>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</si>
  <si>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</si>
  <si>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</si>
  <si>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</si>
  <si>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</si>
  <si>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</si>
  <si>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</si>
  <si>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</si>
  <si>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</si>
  <si>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</si>
  <si>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</si>
  <si>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</si>
  <si>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</si>
  <si>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</si>
  <si>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</si>
  <si>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</si>
  <si>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</si>
  <si>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</si>
  <si>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</si>
  <si>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</si>
  <si>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</si>
  <si>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</si>
  <si>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</si>
  <si>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</si>
  <si>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</si>
  <si>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</si>
  <si>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</si>
  <si>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</si>
  <si>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</si>
  <si>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</si>
  <si>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</si>
  <si>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</si>
  <si>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</si>
  <si>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</si>
  <si>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</si>
  <si>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</si>
  <si>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</si>
  <si>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</si>
  <si>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</si>
  <si>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</si>
  <si>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</si>
  <si>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</si>
  <si>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</si>
  <si>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</si>
  <si>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</si>
  <si>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</si>
  <si>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</si>
  <si>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</si>
  <si>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</si>
  <si>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</si>
  <si>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</si>
  <si>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</si>
  <si>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</si>
  <si>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</si>
  <si>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</si>
  <si>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</si>
  <si>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</si>
  <si>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</si>
  <si>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</si>
  <si>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</si>
  <si>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</si>
  <si>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</si>
  <si>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</si>
  <si>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</si>
  <si>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</si>
  <si>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</si>
  <si>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</si>
  <si>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</si>
  <si>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</si>
  <si>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</si>
  <si>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</si>
  <si>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</si>
  <si>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</si>
  <si>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</si>
  <si>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</si>
  <si>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</si>
  <si>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</si>
  <si>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</si>
  <si>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</si>
  <si>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</si>
  <si>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</si>
  <si>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</si>
  <si>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</si>
  <si>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</si>
  <si>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</si>
  <si>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</si>
  <si>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</si>
  <si>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</si>
  <si>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</si>
  <si>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</si>
  <si>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</si>
  <si>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</si>
  <si>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</si>
  <si>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</si>
  <si>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</si>
  <si>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</si>
  <si>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</si>
  <si>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</si>
  <si>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</si>
  <si>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</si>
  <si>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</si>
  <si>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</si>
  <si>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</si>
  <si>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</si>
  <si>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</si>
  <si>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</si>
  <si>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</si>
  <si>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</si>
  <si>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</si>
  <si>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</si>
  <si>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</si>
  <si>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</si>
  <si>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</si>
  <si>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</si>
  <si>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</si>
  <si>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</si>
  <si>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</si>
  <si>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</si>
  <si>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</si>
  <si>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</si>
  <si>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</si>
  <si>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</si>
  <si>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</si>
  <si>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</si>
  <si>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</si>
  <si>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</si>
  <si>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</si>
  <si>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</si>
  <si>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</si>
  <si>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</si>
  <si>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</si>
  <si>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</si>
  <si>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</si>
  <si>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</si>
  <si>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</si>
  <si>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</si>
  <si>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</si>
  <si>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</si>
  <si>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</si>
  <si>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</si>
  <si>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</si>
  <si>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</si>
  <si>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</si>
  <si>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</si>
  <si>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</si>
  <si>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</si>
  <si>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</si>
  <si>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</si>
  <si>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</si>
  <si>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</si>
  <si>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</si>
  <si>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</si>
  <si>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</si>
  <si>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</si>
  <si>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</si>
  <si>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</si>
  <si>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</si>
  <si>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</si>
  <si>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</si>
  <si>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</si>
  <si>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</si>
  <si>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</si>
  <si>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</si>
  <si>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</si>
  <si>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</si>
  <si>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</si>
  <si>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</si>
  <si>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</si>
  <si>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</si>
  <si>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</si>
  <si>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</si>
  <si>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</si>
  <si>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</si>
  <si>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</si>
  <si>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</si>
  <si>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</si>
  <si>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</si>
  <si>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</si>
  <si>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</si>
  <si>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</si>
  <si>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</si>
  <si>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</si>
  <si>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</si>
  <si>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</si>
  <si>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</si>
  <si>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</si>
  <si>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</si>
  <si>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</si>
  <si>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</si>
  <si>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</si>
  <si>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</si>
  <si>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</si>
  <si>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</si>
  <si>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</si>
  <si>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</si>
  <si>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</si>
  <si>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</si>
  <si>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</si>
  <si>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</si>
  <si>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</si>
  <si>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</si>
  <si>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</si>
  <si>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</si>
  <si>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</si>
  <si>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</si>
  <si>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</si>
  <si>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</si>
  <si>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</si>
  <si>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</si>
  <si>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</si>
  <si>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</si>
  <si>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</si>
  <si>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</si>
  <si>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</si>
  <si>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</si>
  <si>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</si>
  <si>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</si>
  <si>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</si>
  <si>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</si>
  <si>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</si>
  <si>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</si>
  <si>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</si>
  <si>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</si>
  <si>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</si>
  <si>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</si>
  <si>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</si>
  <si>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</si>
  <si>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</si>
  <si>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</si>
  <si>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</si>
  <si>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</si>
  <si>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</si>
  <si>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</si>
  <si>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</si>
  <si>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</si>
  <si>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</si>
  <si>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</si>
  <si>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</si>
  <si>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</si>
  <si>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</si>
  <si>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</si>
  <si>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</si>
  <si>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</si>
  <si>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</si>
  <si>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</si>
  <si>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</si>
  <si>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</si>
  <si>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</si>
  <si>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</si>
  <si>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</si>
  <si>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</si>
  <si>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</si>
  <si>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</si>
  <si>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</si>
  <si>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</si>
  <si>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</si>
  <si>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</si>
  <si>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</si>
  <si>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</si>
  <si>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</si>
  <si>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</si>
  <si>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</si>
  <si>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</si>
  <si>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</si>
  <si>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</si>
  <si>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</si>
  <si>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</si>
  <si>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</si>
  <si>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</si>
  <si>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</si>
  <si>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</si>
  <si>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</si>
  <si>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</si>
  <si>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</si>
  <si>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</si>
  <si>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</si>
  <si>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</si>
  <si>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</si>
  <si>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</si>
  <si>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</si>
  <si>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</si>
  <si>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</si>
  <si>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</si>
  <si>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</si>
  <si>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</si>
  <si>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</si>
  <si>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</si>
  <si>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</si>
  <si>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</si>
  <si>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</si>
  <si>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</si>
  <si>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</si>
  <si>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</si>
  <si>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</si>
  <si>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</si>
  <si>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</si>
  <si>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</si>
  <si>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</si>
  <si>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</si>
  <si>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</si>
  <si>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</si>
  <si>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</si>
  <si>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</si>
  <si>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</si>
  <si>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</si>
  <si>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</si>
  <si>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</si>
  <si>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</si>
  <si>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</si>
  <si>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</si>
  <si>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</si>
  <si>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</si>
  <si>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</si>
  <si>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</si>
  <si>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</si>
  <si>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</si>
  <si>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</si>
  <si>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</si>
  <si>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</si>
  <si>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</si>
  <si>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</si>
  <si>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</si>
  <si>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</si>
  <si>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</si>
  <si>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</si>
  <si>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</si>
  <si>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</si>
  <si>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</si>
  <si>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</si>
  <si>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</si>
  <si>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</si>
  <si>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</si>
  <si>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</si>
  <si>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</si>
  <si>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</si>
  <si>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</si>
  <si>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</si>
  <si>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</si>
  <si>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</si>
  <si>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</si>
  <si>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</si>
  <si>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</si>
  <si>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</si>
  <si>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</si>
  <si>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</si>
  <si>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</si>
  <si>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</si>
  <si>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</si>
  <si>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</si>
  <si>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</si>
  <si>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</si>
  <si>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</si>
  <si>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</si>
  <si>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</si>
  <si>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</si>
  <si>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</si>
  <si>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</si>
  <si>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</si>
  <si>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</si>
  <si>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</si>
  <si>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</si>
  <si>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</si>
  <si>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</si>
  <si>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</si>
  <si>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</si>
  <si>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</si>
  <si>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</si>
  <si>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</si>
  <si>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</si>
  <si>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</si>
  <si>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</si>
  <si>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</si>
  <si>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</si>
  <si>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</si>
  <si>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</si>
  <si>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</si>
  <si>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</si>
  <si>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</si>
  <si>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</si>
  <si>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</si>
  <si>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</si>
  <si>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</si>
  <si>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</si>
  <si>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</si>
  <si>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</si>
  <si>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</si>
  <si>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</si>
  <si>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</si>
  <si>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</si>
  <si>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</si>
  <si>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</si>
  <si>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</si>
  <si>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</si>
  <si>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</si>
  <si>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</si>
  <si>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</si>
  <si>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</si>
  <si>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</si>
  <si>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</si>
  <si>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</si>
  <si>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</si>
  <si>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</si>
  <si>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</si>
  <si>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</si>
  <si>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</si>
  <si>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</si>
  <si>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</si>
  <si>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</si>
  <si>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</si>
  <si>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</si>
  <si>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</si>
  <si>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</si>
  <si>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</si>
  <si>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</si>
  <si>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</si>
  <si>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</si>
  <si>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</si>
  <si>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</si>
  <si>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</si>
  <si>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</si>
  <si>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</si>
  <si>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</si>
  <si>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</si>
  <si>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</si>
  <si>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</si>
  <si>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</si>
  <si>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</si>
  <si>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</si>
  <si>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</si>
  <si>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</si>
  <si>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</si>
  <si>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</si>
  <si>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</si>
  <si>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</si>
  <si>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</si>
  <si>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</si>
  <si>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</si>
  <si>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</si>
  <si>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</si>
  <si>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</si>
  <si>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</si>
  <si>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</si>
  <si>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</si>
  <si>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</si>
  <si>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</si>
  <si>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</si>
  <si>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</si>
  <si>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</si>
  <si>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</si>
  <si>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</si>
  <si>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</si>
  <si>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</si>
  <si>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</si>
  <si>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</si>
  <si>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</si>
  <si>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</si>
  <si>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</si>
  <si>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</si>
  <si>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</si>
  <si>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</si>
  <si>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</si>
  <si>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</si>
  <si>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</si>
  <si>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</si>
  <si>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</si>
  <si>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</si>
  <si>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</si>
  <si>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</si>
  <si>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</si>
  <si>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</si>
  <si>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</si>
  <si>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</si>
  <si>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</si>
  <si>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</si>
  <si>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</si>
  <si>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</si>
  <si>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</si>
  <si>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</si>
  <si>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</si>
  <si>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</si>
  <si>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</si>
  <si>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</si>
  <si>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</si>
  <si>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</si>
  <si>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</si>
  <si>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</si>
  <si>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</si>
  <si>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</si>
  <si>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</si>
  <si>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</si>
  <si>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</si>
  <si>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</si>
  <si>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</si>
  <si>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</si>
  <si>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</si>
  <si>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</si>
  <si>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</si>
  <si>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</si>
  <si>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</si>
  <si>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</si>
  <si>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</si>
  <si>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</si>
  <si>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</si>
  <si>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</si>
  <si>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</si>
  <si>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</si>
  <si>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</si>
  <si>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</si>
  <si>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</si>
  <si>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</si>
  <si>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</si>
  <si>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</si>
  <si>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</si>
  <si>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</si>
  <si>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</si>
  <si>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</si>
  <si>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</si>
  <si>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</si>
  <si>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</si>
  <si>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</si>
  <si>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</si>
  <si>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</si>
  <si>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</si>
  <si>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</si>
  <si>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</si>
  <si>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</si>
  <si>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</si>
  <si>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</si>
  <si>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</si>
  <si>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</si>
  <si>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</si>
  <si>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</si>
  <si>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</si>
  <si>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</si>
  <si>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</si>
  <si>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</si>
  <si>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</si>
  <si>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</si>
  <si>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</si>
  <si>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</si>
  <si>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</si>
  <si>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</si>
  <si>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</si>
  <si>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</si>
  <si>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</si>
  <si>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</si>
  <si>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</si>
  <si>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</si>
  <si>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</si>
  <si>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</si>
  <si>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</si>
  <si>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</si>
  <si>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</si>
  <si>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</si>
  <si>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</si>
  <si>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</si>
  <si>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</si>
  <si>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</si>
  <si>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</si>
  <si>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</si>
  <si>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</si>
  <si>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</si>
  <si>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</si>
  <si>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</si>
  <si>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</si>
  <si>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</si>
  <si>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</si>
  <si>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</si>
  <si>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</si>
  <si>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</si>
  <si>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</si>
  <si>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</si>
  <si>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</si>
  <si>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</si>
  <si>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</si>
  <si>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</si>
  <si>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</si>
  <si>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</si>
  <si>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</si>
  <si>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</si>
  <si>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</si>
  <si>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</si>
  <si>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</si>
  <si>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</si>
  <si>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</si>
  <si>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</si>
  <si>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</si>
  <si>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</si>
  <si>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</si>
  <si>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</si>
  <si>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</si>
  <si>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</si>
  <si>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</si>
  <si>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</si>
  <si>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</si>
  <si>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</si>
  <si>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</si>
  <si>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</si>
  <si>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</si>
  <si>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</si>
  <si>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</si>
  <si>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</si>
  <si>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</si>
  <si>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</si>
  <si>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</si>
  <si>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</si>
  <si>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</si>
  <si>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</si>
  <si>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</si>
  <si>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</si>
  <si>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</si>
  <si>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</si>
  <si>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</si>
  <si>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</si>
  <si>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</si>
  <si>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</si>
  <si>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</si>
  <si>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</si>
  <si>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</si>
  <si>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</si>
  <si>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</si>
  <si>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</si>
  <si>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</si>
  <si>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</si>
  <si>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</si>
  <si>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</si>
  <si>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</si>
  <si>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</si>
  <si>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</si>
  <si>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</si>
  <si>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</si>
  <si>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</si>
  <si>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</si>
  <si>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</si>
  <si>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</si>
  <si>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</si>
  <si>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</si>
  <si>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</si>
  <si>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</si>
  <si>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</si>
  <si>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</si>
  <si>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</si>
  <si>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</si>
  <si>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</si>
  <si>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</si>
  <si>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</si>
  <si>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</si>
  <si>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</si>
  <si>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</si>
  <si>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</si>
  <si>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</si>
  <si>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</si>
  <si>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</si>
  <si>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</si>
  <si>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</si>
  <si>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</si>
  <si>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</si>
  <si>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</si>
  <si>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</si>
  <si>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</si>
  <si>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</si>
  <si>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</si>
  <si>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</si>
  <si>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</si>
  <si>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</si>
  <si>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</si>
  <si>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</si>
  <si>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</si>
  <si>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</si>
  <si>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</si>
  <si>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</si>
  <si>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</si>
  <si>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</si>
  <si>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</si>
  <si>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</si>
  <si>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</si>
  <si>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</si>
  <si>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</si>
  <si>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</si>
  <si>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</si>
  <si>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</si>
  <si>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</si>
  <si>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</si>
  <si>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</si>
  <si>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</si>
  <si>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</si>
  <si>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</si>
  <si>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</si>
  <si>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</si>
  <si>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</si>
  <si>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</si>
  <si>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</si>
  <si>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</si>
  <si>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</si>
  <si>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</si>
  <si>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</si>
  <si>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</si>
  <si>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</si>
  <si>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</si>
  <si>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</si>
  <si>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</si>
  <si>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</si>
  <si>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</si>
  <si>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</si>
  <si>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</si>
  <si>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</si>
  <si>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</si>
  <si>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</si>
  <si>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</si>
  <si>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</si>
  <si>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</si>
  <si>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</si>
  <si>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</si>
  <si>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</si>
  <si>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</si>
  <si>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</si>
  <si>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</si>
  <si>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</si>
  <si>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</si>
  <si>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</si>
  <si>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</si>
  <si>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</si>
  <si>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</si>
  <si>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</si>
  <si>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</si>
  <si>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</si>
  <si>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</si>
  <si>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</si>
  <si>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</si>
  <si>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</si>
  <si>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</si>
  <si>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</si>
  <si>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</si>
  <si>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</si>
  <si>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</si>
  <si>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</si>
  <si>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</si>
  <si>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</si>
  <si>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</si>
  <si>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</si>
  <si>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</si>
  <si>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</si>
  <si>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</si>
  <si>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</si>
  <si>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</si>
  <si>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</si>
  <si>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</si>
  <si>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</si>
  <si>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</si>
  <si>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</si>
  <si>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</si>
  <si>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</si>
  <si>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</si>
  <si>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</si>
  <si>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</si>
  <si>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</si>
  <si>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</si>
  <si>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</si>
  <si>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</si>
  <si>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</si>
  <si>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</si>
  <si>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</si>
  <si>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</si>
  <si>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</si>
  <si>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</si>
  <si>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</si>
  <si>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</si>
  <si>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</si>
  <si>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</si>
  <si>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</si>
  <si>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</si>
  <si>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</si>
  <si>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</si>
  <si>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</si>
  <si>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</si>
  <si>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</si>
  <si>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</si>
  <si>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</si>
  <si>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</si>
  <si>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</si>
  <si>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</si>
  <si>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</si>
  <si>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</si>
  <si>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</si>
  <si>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</si>
  <si>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</si>
  <si>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</si>
  <si>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</si>
  <si>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</si>
  <si>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</si>
  <si>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</si>
  <si>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</si>
  <si>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</si>
  <si>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</si>
  <si>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</si>
  <si>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</si>
  <si>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</si>
  <si>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</si>
  <si>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</si>
  <si>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</si>
  <si>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</si>
  <si>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</si>
  <si>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</si>
  <si>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</si>
  <si>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</si>
  <si>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</si>
  <si>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</si>
  <si>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</si>
  <si>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</si>
  <si>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</si>
  <si>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</si>
  <si>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</si>
  <si>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</si>
  <si>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</si>
  <si>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</si>
  <si>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</si>
  <si>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</si>
  <si>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</si>
  <si>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</si>
  <si>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</si>
  <si>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</si>
  <si>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</si>
  <si>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</si>
  <si>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</si>
  <si>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</si>
  <si>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</si>
  <si>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</si>
  <si>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</si>
  <si>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</si>
  <si>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</si>
  <si>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</si>
  <si>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</si>
  <si>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</si>
  <si>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</si>
  <si>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</si>
  <si>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</si>
  <si>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</si>
  <si>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</si>
  <si>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</si>
  <si>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</si>
  <si>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</si>
  <si>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</si>
  <si>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</si>
  <si>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</si>
  <si>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</si>
  <si>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</si>
  <si>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</si>
  <si>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</si>
  <si>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</si>
  <si>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</si>
  <si>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</si>
  <si>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</si>
  <si>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</si>
  <si>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</si>
  <si>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</si>
  <si>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</si>
  <si>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</si>
  <si>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</si>
  <si>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</si>
  <si>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</si>
  <si>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</si>
  <si>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</si>
  <si>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</si>
  <si>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</si>
  <si>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</si>
  <si>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</si>
  <si>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</si>
  <si>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</si>
  <si>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</si>
  <si>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</si>
  <si>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</si>
  <si>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</si>
  <si>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</si>
  <si>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</si>
  <si>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</si>
  <si>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</si>
  <si>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</si>
  <si>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</si>
  <si>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</si>
  <si>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</si>
  <si>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</si>
  <si>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</si>
  <si>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</si>
  <si>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</si>
  <si>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</si>
  <si>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</si>
  <si>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</si>
  <si>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</si>
  <si>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</si>
  <si>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</si>
  <si>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</si>
  <si>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</si>
  <si>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</si>
  <si>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</si>
  <si>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</si>
  <si>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</si>
  <si>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</si>
  <si>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</si>
  <si>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</si>
  <si>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</si>
  <si>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</si>
  <si>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</si>
  <si>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</si>
  <si>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</si>
  <si>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</si>
  <si>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</si>
  <si>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</si>
  <si>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</si>
  <si>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</si>
  <si>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</si>
  <si>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</si>
  <si>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</si>
  <si>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</si>
  <si>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</si>
  <si>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</si>
  <si>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</si>
  <si>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</si>
  <si>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</si>
  <si>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</si>
  <si>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</si>
  <si>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</si>
  <si>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</si>
  <si>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</si>
  <si>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</si>
  <si>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</si>
  <si>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</si>
  <si>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</si>
  <si>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</si>
  <si>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</si>
  <si>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</si>
  <si>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</si>
  <si>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</si>
  <si>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</si>
  <si>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</si>
  <si>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</si>
  <si>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</si>
  <si>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</si>
  <si>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</si>
  <si>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</si>
  <si>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</si>
  <si>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</si>
  <si>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</si>
  <si>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</si>
  <si>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</si>
  <si>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</si>
  <si>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</si>
  <si>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</si>
  <si>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</si>
  <si>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</si>
  <si>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</si>
  <si>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</si>
  <si>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</si>
  <si>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</si>
  <si>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</si>
  <si>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</si>
  <si>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</si>
  <si>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</si>
  <si>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</si>
  <si>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</si>
  <si>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</si>
  <si>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</si>
  <si>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</si>
  <si>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</si>
  <si>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</si>
  <si>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</si>
  <si>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</si>
  <si>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</si>
  <si>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</si>
  <si>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</si>
  <si>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</si>
  <si>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</si>
  <si>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</si>
  <si>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</si>
  <si>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</si>
  <si>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</si>
  <si>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</si>
  <si>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</si>
  <si>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</si>
  <si>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</si>
  <si>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</si>
  <si>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</si>
  <si>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</si>
  <si>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</si>
  <si>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</si>
  <si>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</si>
  <si>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</si>
  <si>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</si>
  <si>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</si>
  <si>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</si>
  <si>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</si>
  <si>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</si>
  <si>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</si>
  <si>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</si>
  <si>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</si>
  <si>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</si>
  <si>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</si>
  <si>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</si>
  <si>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</si>
  <si>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</si>
  <si>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</si>
  <si>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</si>
  <si>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</si>
  <si>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</si>
  <si>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</si>
  <si>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</si>
  <si>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</si>
  <si>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</si>
  <si>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</si>
  <si>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</si>
  <si>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</si>
  <si>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</si>
  <si>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</si>
  <si>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</si>
  <si>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</si>
  <si>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</si>
  <si>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</si>
  <si>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</si>
  <si>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</si>
  <si>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</si>
  <si>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</si>
  <si>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</si>
  <si>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</si>
  <si>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</si>
  <si>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</si>
  <si>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</si>
  <si>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</si>
  <si>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</si>
  <si>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</si>
  <si>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</si>
  <si>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</si>
  <si>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</si>
  <si>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</si>
  <si>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</si>
  <si>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</si>
  <si>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</si>
  <si>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</si>
  <si>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</si>
  <si>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</si>
  <si>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</si>
  <si>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</si>
  <si>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</si>
  <si>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</si>
  <si>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</si>
  <si>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</si>
  <si>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</si>
  <si>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</si>
  <si>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</si>
  <si>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</si>
  <si>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</si>
  <si>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</si>
  <si>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</si>
  <si>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</si>
  <si>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</si>
  <si>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</si>
  <si>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</si>
  <si>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</si>
  <si>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</si>
  <si>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</si>
  <si>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</si>
  <si>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</si>
  <si>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</si>
  <si>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</si>
  <si>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</si>
  <si>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</si>
  <si>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</si>
  <si>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</si>
  <si>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</si>
  <si>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</si>
  <si>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</si>
  <si>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</si>
  <si>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</si>
  <si>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</si>
  <si>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</si>
  <si>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</si>
  <si>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</si>
  <si>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</si>
  <si>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</si>
  <si>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</si>
  <si>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</si>
  <si>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</si>
  <si>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</si>
  <si>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</si>
  <si>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</si>
  <si>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</si>
  <si>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</si>
  <si>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</si>
  <si>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</si>
  <si>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</si>
  <si>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</si>
  <si>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</si>
  <si>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</si>
  <si>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</si>
  <si>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</si>
  <si>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</si>
  <si>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</si>
  <si>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</si>
  <si>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</si>
  <si>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</si>
  <si>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</si>
  <si>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</si>
  <si>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</si>
  <si>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</si>
  <si>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</si>
  <si>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</si>
  <si>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</si>
  <si>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</si>
  <si>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</si>
  <si>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</si>
  <si>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</si>
  <si>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</si>
  <si>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</si>
  <si>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</si>
  <si>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</si>
  <si>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</si>
  <si>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</si>
  <si>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</si>
  <si>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</si>
  <si>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</si>
  <si>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</si>
  <si>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</si>
  <si>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</si>
  <si>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</si>
  <si>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</si>
  <si>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</si>
  <si>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</si>
  <si>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</si>
  <si>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</si>
  <si>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</si>
  <si>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</si>
  <si>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</si>
  <si>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</si>
  <si>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</si>
  <si>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</si>
  <si>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</si>
  <si>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</si>
  <si>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</si>
  <si>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</si>
  <si>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</si>
  <si>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</si>
  <si>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</si>
  <si>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</si>
  <si>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</si>
  <si>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</si>
  <si>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</si>
  <si>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</si>
  <si>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</si>
  <si>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</si>
  <si>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</si>
  <si>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</si>
  <si>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</si>
  <si>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</si>
  <si>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</si>
  <si>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</si>
  <si>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</si>
  <si>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</si>
  <si>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</si>
  <si>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</si>
  <si>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</si>
  <si>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</si>
  <si>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</si>
  <si>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</si>
  <si>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</si>
  <si>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</si>
  <si>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</si>
  <si>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</si>
  <si>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</si>
  <si>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</si>
  <si>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</si>
  <si>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</si>
  <si>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</si>
  <si>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</si>
  <si>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</si>
  <si>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</si>
  <si>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</si>
  <si>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</si>
  <si>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</si>
  <si>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</si>
  <si>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</si>
  <si>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</si>
  <si>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</si>
  <si>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</si>
  <si>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</si>
  <si>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</si>
  <si>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</si>
  <si>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</si>
  <si>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</si>
  <si>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</si>
  <si>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</si>
  <si>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</si>
  <si>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</si>
  <si>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</si>
  <si>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</si>
  <si>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</si>
  <si>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</si>
  <si>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</si>
  <si>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</si>
  <si>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</si>
  <si>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</si>
  <si>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</si>
  <si>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</si>
  <si>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</si>
  <si>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</si>
  <si>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</si>
  <si>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</si>
  <si>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</si>
  <si>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</si>
  <si>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</si>
  <si>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</si>
  <si>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</si>
  <si>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</si>
  <si>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</si>
  <si>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</si>
  <si>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</si>
  <si>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</si>
  <si>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</si>
  <si>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</si>
  <si>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</si>
  <si>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</si>
  <si>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</si>
  <si>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</si>
  <si>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</si>
  <si>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</si>
  <si>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</si>
  <si>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</si>
  <si>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</si>
  <si>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</si>
  <si>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</si>
  <si>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</si>
  <si>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</si>
  <si>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</si>
  <si>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</si>
  <si>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</si>
  <si>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</si>
  <si>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</si>
  <si>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</si>
  <si>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</si>
  <si>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</si>
  <si>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</si>
  <si>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</si>
  <si>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</si>
  <si>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</si>
  <si>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</si>
  <si>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</si>
  <si>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</si>
  <si>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</si>
  <si>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</si>
  <si>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</si>
  <si>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</si>
  <si>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</si>
  <si>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</si>
  <si>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</si>
  <si>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</si>
  <si>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</si>
  <si>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</si>
  <si>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</si>
  <si>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</si>
  <si>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</si>
  <si>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</si>
  <si>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</si>
  <si>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</si>
  <si>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</si>
  <si>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</si>
  <si>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</si>
  <si>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</si>
  <si>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</si>
  <si>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</si>
  <si>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</si>
  <si>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</si>
  <si>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</si>
  <si>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</si>
  <si>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</si>
  <si>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</si>
  <si>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</si>
  <si>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</si>
  <si>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</si>
  <si>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</si>
  <si>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</si>
  <si>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</si>
  <si>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</si>
  <si>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</si>
  <si>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</si>
  <si>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</si>
  <si>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</si>
  <si>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</si>
  <si>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</si>
  <si>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</si>
  <si>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</si>
  <si>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</si>
  <si>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</si>
  <si>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</si>
  <si>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</si>
  <si>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</si>
  <si>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</si>
  <si>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</si>
  <si>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</si>
  <si>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</si>
  <si>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</si>
  <si>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</si>
  <si>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</si>
  <si>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</si>
  <si>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</si>
  <si>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</si>
  <si>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</si>
  <si>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</si>
  <si>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</si>
  <si>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</si>
  <si>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</si>
  <si>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</si>
  <si>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</si>
  <si>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</si>
  <si>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</si>
  <si>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</si>
  <si>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</si>
  <si>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</si>
  <si>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</si>
  <si>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</si>
  <si>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</si>
  <si>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</si>
  <si>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</si>
  <si>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</si>
  <si>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</si>
  <si>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</si>
  <si>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</si>
  <si>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</si>
  <si>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</si>
  <si>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</si>
  <si>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</si>
  <si>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</si>
  <si>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</si>
  <si>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</si>
  <si>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</si>
  <si>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</si>
  <si>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</si>
  <si>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</si>
  <si>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</si>
  <si>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</si>
  <si>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</si>
  <si>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</si>
  <si>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</si>
  <si>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</si>
  <si>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</si>
  <si>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</si>
  <si>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</si>
  <si>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</si>
  <si>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</si>
  <si>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</si>
  <si>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</si>
  <si>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</si>
  <si>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</si>
  <si>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</si>
  <si>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</si>
  <si>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</si>
  <si>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</si>
  <si>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</si>
  <si>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</si>
  <si>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</si>
  <si>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</si>
  <si>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</si>
  <si>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</si>
  <si>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</si>
  <si>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</si>
  <si>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</si>
  <si>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</si>
  <si>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</si>
  <si>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</si>
  <si>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</si>
  <si>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</si>
  <si>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</si>
  <si>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</si>
  <si>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</si>
  <si>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</si>
  <si>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</si>
  <si>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</si>
  <si>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</si>
  <si>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</si>
  <si>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</si>
  <si>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</si>
  <si>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</si>
  <si>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</si>
  <si>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</si>
  <si>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</si>
  <si>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</si>
  <si>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</si>
  <si>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</si>
  <si>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</si>
  <si>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</si>
  <si>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</si>
  <si>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</si>
  <si>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</si>
  <si>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</si>
  <si>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</si>
  <si>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</si>
  <si>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</si>
  <si>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</si>
  <si>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</si>
  <si>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</si>
  <si>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</si>
  <si>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</si>
  <si>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</si>
  <si>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</si>
  <si>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</si>
  <si>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</si>
  <si>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</si>
  <si>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</si>
  <si>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</si>
  <si>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</si>
  <si>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</si>
  <si>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</si>
  <si>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</si>
  <si>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</si>
  <si>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</si>
  <si>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</si>
  <si>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</si>
  <si>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</si>
  <si>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</si>
  <si>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</si>
  <si>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</si>
  <si>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</si>
  <si>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</si>
  <si>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</si>
  <si>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</si>
  <si>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</si>
  <si>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</si>
  <si>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</si>
  <si>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</si>
  <si>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</si>
  <si>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</si>
  <si>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</si>
  <si>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</si>
  <si>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</si>
  <si>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</si>
  <si>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</si>
  <si>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</si>
  <si>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</si>
  <si>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</si>
  <si>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</si>
  <si>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</si>
  <si>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</si>
  <si>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</si>
  <si>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</si>
  <si>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</si>
  <si>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</si>
  <si>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</si>
  <si>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</si>
  <si>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</si>
  <si>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</si>
  <si>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</si>
  <si>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</si>
  <si>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</si>
  <si>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</si>
  <si>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</si>
  <si>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</si>
  <si>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</si>
  <si>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</si>
  <si>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</si>
  <si>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</si>
  <si>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</si>
  <si>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</si>
  <si>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</si>
  <si>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</si>
  <si>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</si>
  <si>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</si>
  <si>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</si>
  <si>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</si>
  <si>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</si>
  <si>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</si>
  <si>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</si>
  <si>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</si>
  <si>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</si>
  <si>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</si>
  <si>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</si>
  <si>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</si>
  <si>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</si>
  <si>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</si>
  <si>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</si>
  <si>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</si>
  <si>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</si>
  <si>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</si>
  <si>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</si>
  <si>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</si>
  <si>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</si>
  <si>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</si>
  <si>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</si>
  <si>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</si>
  <si>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</si>
  <si>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</si>
  <si>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</si>
  <si>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</si>
  <si>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</si>
  <si>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</si>
  <si>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</si>
  <si>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</si>
  <si>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</si>
  <si>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</si>
  <si>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</si>
  <si>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</si>
  <si>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</si>
  <si>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</si>
  <si>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</si>
  <si>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</si>
  <si>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</si>
  <si>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</si>
  <si>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</si>
  <si>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</si>
  <si>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</si>
  <si>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</si>
  <si>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</si>
  <si>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</si>
  <si>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</si>
  <si>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</si>
  <si>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</si>
  <si>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</si>
  <si>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</si>
  <si>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</si>
  <si>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</si>
  <si>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</si>
  <si>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</si>
  <si>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</si>
  <si>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</si>
  <si>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</si>
  <si>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</si>
  <si>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</si>
  <si>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</si>
  <si>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</si>
  <si>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</si>
  <si>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</si>
  <si>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</si>
  <si>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</si>
  <si>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</si>
  <si>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</si>
  <si>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</si>
  <si>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</si>
  <si>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</si>
  <si>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</si>
  <si>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</si>
  <si>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</si>
  <si>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</si>
  <si>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</si>
  <si>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</si>
  <si>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</si>
  <si>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</si>
  <si>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</si>
  <si>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</si>
  <si>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</si>
  <si>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</si>
  <si>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</si>
  <si>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</si>
  <si>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</si>
  <si>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</si>
  <si>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</si>
  <si>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</si>
  <si>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</si>
  <si>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</si>
  <si>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</si>
  <si>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</si>
  <si>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</si>
  <si>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</si>
  <si>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</si>
  <si>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</si>
  <si>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</si>
  <si>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</si>
  <si>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</si>
  <si>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</si>
  <si>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</si>
  <si>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</si>
  <si>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</si>
  <si>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</si>
  <si>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</si>
  <si>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</si>
  <si>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</si>
  <si>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</si>
  <si>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</si>
  <si>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</si>
  <si>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</si>
  <si>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</si>
  <si>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</si>
  <si>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</si>
  <si>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</si>
  <si>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</si>
  <si>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</si>
  <si>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</si>
  <si>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</si>
  <si>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</si>
  <si>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</si>
  <si>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</si>
  <si>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</si>
  <si>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</si>
  <si>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</si>
  <si>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</si>
  <si>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</si>
  <si>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</si>
  <si>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</si>
  <si>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</si>
  <si>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</si>
  <si>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</si>
  <si>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</si>
  <si>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</si>
  <si>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</si>
  <si>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</si>
  <si>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</si>
  <si>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</si>
  <si>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</si>
  <si>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</si>
  <si>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</si>
  <si>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</si>
  <si>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</si>
  <si>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</si>
  <si>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</si>
  <si>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</si>
  <si>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</si>
  <si>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</si>
  <si>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</si>
  <si>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</si>
  <si>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</si>
  <si>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</si>
  <si>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</si>
  <si>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</si>
  <si>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</si>
  <si>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</si>
  <si>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</si>
  <si>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</si>
  <si>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</si>
  <si>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</si>
  <si>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</si>
  <si>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</si>
  <si>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</si>
  <si>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</si>
  <si>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</si>
  <si>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</si>
  <si>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</si>
  <si>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</si>
  <si>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</si>
  <si>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</si>
  <si>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</si>
  <si>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</si>
  <si>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</si>
  <si>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</si>
  <si>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</si>
  <si>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</si>
  <si>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</si>
  <si>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</si>
  <si>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</si>
  <si>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</si>
  <si>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</si>
  <si>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</si>
  <si>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</si>
  <si>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</si>
  <si>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</si>
  <si>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</si>
  <si>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</si>
  <si>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</si>
  <si>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</si>
  <si>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</si>
  <si>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</si>
  <si>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</si>
  <si>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</si>
  <si>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</si>
  <si>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</si>
  <si>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</si>
  <si>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</si>
  <si>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</si>
  <si>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</si>
  <si>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</si>
  <si>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</si>
  <si>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</si>
  <si>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</si>
  <si>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</si>
  <si>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</si>
  <si>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</si>
  <si>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</si>
  <si>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</si>
  <si>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</si>
  <si>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</si>
  <si>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</si>
  <si>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</si>
  <si>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</si>
  <si>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</si>
  <si>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</si>
  <si>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</si>
  <si>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</si>
  <si>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</si>
  <si>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</si>
  <si>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</si>
  <si>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</si>
  <si>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</si>
  <si>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</si>
  <si>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</si>
  <si>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</si>
  <si>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</si>
  <si>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</si>
  <si>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</si>
  <si>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</si>
  <si>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</si>
  <si>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</si>
  <si>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</si>
  <si>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</si>
  <si>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</si>
  <si>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</si>
  <si>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</si>
  <si>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</si>
  <si>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</si>
  <si>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</si>
  <si>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</si>
  <si>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</si>
  <si>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</si>
  <si>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</si>
  <si>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</si>
  <si>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</si>
  <si>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</si>
  <si>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</si>
  <si>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</si>
  <si>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</si>
  <si>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</si>
  <si>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</si>
  <si>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</si>
  <si>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</si>
  <si>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</si>
  <si>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</si>
  <si>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</si>
  <si>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</si>
  <si>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</si>
  <si>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</si>
  <si>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</si>
  <si>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</si>
  <si>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</si>
  <si>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</si>
  <si>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</si>
  <si>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</si>
  <si>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</si>
  <si>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</si>
  <si>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</si>
  <si>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</si>
  <si>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</si>
  <si>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</si>
  <si>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</si>
  <si>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</si>
  <si>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</si>
  <si>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</si>
  <si>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</si>
  <si>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</si>
  <si>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</si>
  <si>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</si>
  <si>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</si>
  <si>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</si>
  <si>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</si>
  <si>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</si>
  <si>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</si>
  <si>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</si>
  <si>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</si>
  <si>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</si>
  <si>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</si>
  <si>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</si>
  <si>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</si>
  <si>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</si>
  <si>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</si>
  <si>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</si>
  <si>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</si>
  <si>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</si>
  <si>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</si>
  <si>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</si>
  <si>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</si>
  <si>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</si>
  <si>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</si>
  <si>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</si>
  <si>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</si>
  <si>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</si>
  <si>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</si>
  <si>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</si>
  <si>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</si>
  <si>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</si>
  <si>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</si>
  <si>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</si>
  <si>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</si>
  <si>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</si>
  <si>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</si>
  <si>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</si>
  <si>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</si>
  <si>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</si>
  <si>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</si>
  <si>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</si>
  <si>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</si>
  <si>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</si>
  <si>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</si>
  <si>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</si>
  <si>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</si>
  <si>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</si>
  <si>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</si>
  <si>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</si>
  <si>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</si>
  <si>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</si>
  <si>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</si>
  <si>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</si>
  <si>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</si>
  <si>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</si>
  <si>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</si>
  <si>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</si>
  <si>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</si>
  <si>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</si>
  <si>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</si>
  <si>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</si>
  <si>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</si>
  <si>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</si>
  <si>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</si>
  <si>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</si>
  <si>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</si>
  <si>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</si>
  <si>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</si>
  <si>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</si>
  <si>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</si>
  <si>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</si>
  <si>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</si>
  <si>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</si>
  <si>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</si>
  <si>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</si>
  <si>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</si>
  <si>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</si>
  <si>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</si>
  <si>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</si>
  <si>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</si>
  <si>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</si>
  <si>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</si>
  <si>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</si>
  <si>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</si>
  <si>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</si>
  <si>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</si>
  <si>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</si>
  <si>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</si>
  <si>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</si>
  <si>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</si>
  <si>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</si>
  <si>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</si>
  <si>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</si>
  <si>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</si>
  <si>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</si>
  <si>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</si>
  <si>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</si>
  <si>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</si>
  <si>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</si>
  <si>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</si>
  <si>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</si>
  <si>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</si>
  <si>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</si>
  <si>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</si>
  <si>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</si>
  <si>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</si>
  <si>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</si>
  <si>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</si>
  <si>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</si>
  <si>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</si>
  <si>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</si>
  <si>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</si>
  <si>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</si>
  <si>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</si>
  <si>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</si>
  <si>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</si>
  <si>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</si>
  <si>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</si>
  <si>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</si>
  <si>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</si>
  <si>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</si>
  <si>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</si>
  <si>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</si>
  <si>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</si>
  <si>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</si>
  <si>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</si>
  <si>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</si>
  <si>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</si>
  <si>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</si>
  <si>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</si>
  <si>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</si>
  <si>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</si>
  <si>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</si>
  <si>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</si>
  <si>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</si>
  <si>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</si>
  <si>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</si>
  <si>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</si>
  <si>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</si>
  <si>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</si>
  <si>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</si>
  <si>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</si>
  <si>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</si>
  <si>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</si>
  <si>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</si>
  <si>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</si>
  <si>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</si>
  <si>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</si>
  <si>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</si>
  <si>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</si>
  <si>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</si>
  <si>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</si>
  <si>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</si>
  <si>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</si>
  <si>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</si>
  <si>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</si>
  <si>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</si>
  <si>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</si>
  <si>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</si>
  <si>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</si>
  <si>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</si>
  <si>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</si>
  <si>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</si>
  <si>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</si>
  <si>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</si>
  <si>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</si>
  <si>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</si>
  <si>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</si>
  <si>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</si>
  <si>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</si>
  <si>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</si>
  <si>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</si>
  <si>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</si>
  <si>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</si>
  <si>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</si>
  <si>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</si>
  <si>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</si>
  <si>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</si>
  <si>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</si>
  <si>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</si>
  <si>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</si>
  <si>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</si>
  <si>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</si>
  <si>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</si>
  <si>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</si>
  <si>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</si>
  <si>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</si>
  <si>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</si>
  <si>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</si>
  <si>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</si>
  <si>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</si>
  <si>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</si>
  <si>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</si>
  <si>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</si>
  <si>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</si>
  <si>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</si>
  <si>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</si>
  <si>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</si>
  <si>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</si>
  <si>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</si>
  <si>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</si>
  <si>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</si>
  <si>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</si>
  <si>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</si>
  <si>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</si>
  <si>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</si>
  <si>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</si>
  <si>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</si>
  <si>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</si>
  <si>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</si>
  <si>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</si>
  <si>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</si>
  <si>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</si>
  <si>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</si>
  <si>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</si>
  <si>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</si>
  <si>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</si>
  <si>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</si>
  <si>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</si>
  <si>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</si>
  <si>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</si>
  <si>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</si>
  <si>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</si>
  <si>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</si>
  <si>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</si>
  <si>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</si>
  <si>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</si>
  <si>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</si>
  <si>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</si>
  <si>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</si>
  <si>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</si>
  <si>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</si>
  <si>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</si>
  <si>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</si>
  <si>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</si>
  <si>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</si>
  <si>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</si>
  <si>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</si>
  <si>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</si>
  <si>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</si>
  <si>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</si>
  <si>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</si>
  <si>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</si>
  <si>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</si>
  <si>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</si>
  <si>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</si>
  <si>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</si>
  <si>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</si>
  <si>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</si>
  <si>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</si>
  <si>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</si>
  <si>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</si>
  <si>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</si>
  <si>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</si>
  <si>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</si>
  <si>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</si>
  <si>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</si>
  <si>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</si>
  <si>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</si>
  <si>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</si>
  <si>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</si>
  <si>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</si>
  <si>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</si>
  <si>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</si>
  <si>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</si>
  <si>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</si>
  <si>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</si>
  <si>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</si>
  <si>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</si>
  <si>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</si>
  <si>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</si>
  <si>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</si>
  <si>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</si>
  <si>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</si>
  <si>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</si>
  <si>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</si>
  <si>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</si>
  <si>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</si>
  <si>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</si>
  <si>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</si>
  <si>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</si>
  <si>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</si>
  <si>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</si>
  <si>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</si>
  <si>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</si>
  <si>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</si>
  <si>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</si>
  <si>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</si>
  <si>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</si>
  <si>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</si>
  <si>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</si>
  <si>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</si>
  <si>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</si>
  <si>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</si>
  <si>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</si>
  <si>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</si>
  <si>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</si>
  <si>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</si>
  <si>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</si>
  <si>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</si>
  <si>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</si>
  <si>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</si>
  <si>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</si>
  <si>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</si>
  <si>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</si>
  <si>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</si>
  <si>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</si>
  <si>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</si>
  <si>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</si>
  <si>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</si>
  <si>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</si>
  <si>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</si>
  <si>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</si>
  <si>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</si>
  <si>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</si>
  <si>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</si>
  <si>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</si>
  <si>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</si>
  <si>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</si>
  <si>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</si>
  <si>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</si>
  <si>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</si>
  <si>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</si>
  <si>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</si>
  <si>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</si>
  <si>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</si>
  <si>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</si>
  <si>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</si>
  <si>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</si>
  <si>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</si>
  <si>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</si>
  <si>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</si>
  <si>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</si>
  <si>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</si>
  <si>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</si>
  <si>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</si>
  <si>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</si>
  <si>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</si>
  <si>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</si>
  <si>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</si>
  <si>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</si>
  <si>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</si>
  <si>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</si>
  <si>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</si>
  <si>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</si>
  <si>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</si>
  <si>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</si>
  <si>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</si>
  <si>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</si>
  <si>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</si>
  <si>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</si>
  <si>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</si>
  <si>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</si>
  <si>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</si>
  <si>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</si>
  <si>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</si>
  <si>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</si>
  <si>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</si>
  <si>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</si>
  <si>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</si>
  <si>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</si>
  <si>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</si>
  <si>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</si>
  <si>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</si>
  <si>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</si>
  <si>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</si>
  <si>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</si>
  <si>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</si>
  <si>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</si>
  <si>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</si>
  <si>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</si>
  <si>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</si>
  <si>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</si>
  <si>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</si>
  <si>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</si>
  <si>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</si>
  <si>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</si>
  <si>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</si>
  <si>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</si>
  <si>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</si>
  <si>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</si>
  <si>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</si>
  <si>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</si>
  <si>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</si>
  <si>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</si>
  <si>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</si>
  <si>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</si>
  <si>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</si>
  <si>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</si>
  <si>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</si>
  <si>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</si>
  <si>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</si>
  <si>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</si>
  <si>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</si>
  <si>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</si>
  <si>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</si>
  <si>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</si>
  <si>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</si>
  <si>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</si>
  <si>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</si>
  <si>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</si>
  <si>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</si>
  <si>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</si>
  <si>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</si>
  <si>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</si>
  <si>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</si>
  <si>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</si>
  <si>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</si>
  <si>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</si>
  <si>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</si>
  <si>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</si>
  <si>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</si>
  <si>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</si>
  <si>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</si>
  <si>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</si>
  <si>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</si>
  <si>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</si>
  <si>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</si>
  <si>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</si>
  <si>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</si>
  <si>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</si>
  <si>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</si>
  <si>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</si>
  <si>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</si>
  <si>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</si>
  <si>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</si>
  <si>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</si>
  <si>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</si>
  <si>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</si>
  <si>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</si>
  <si>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</si>
  <si>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</si>
  <si>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</si>
  <si>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</si>
  <si>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</si>
  <si>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</si>
  <si>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</si>
  <si>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</si>
  <si>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</si>
  <si>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</si>
  <si>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</si>
  <si>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</si>
  <si>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</si>
  <si>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</si>
  <si>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</si>
  <si>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</si>
  <si>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</si>
  <si>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</si>
  <si>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</si>
  <si>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</si>
  <si>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</si>
  <si>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</si>
  <si>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</si>
  <si>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</si>
  <si>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</si>
  <si>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</si>
  <si>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</si>
  <si>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</si>
  <si>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</si>
  <si>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</si>
  <si>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</si>
  <si>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</si>
  <si>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</si>
  <si>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</si>
  <si>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</si>
  <si>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</si>
  <si>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</si>
  <si>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</si>
  <si>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</si>
  <si>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</si>
  <si>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</si>
  <si>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</si>
  <si>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</si>
  <si>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</si>
  <si>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</si>
  <si>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</si>
  <si>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</si>
  <si>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</si>
  <si>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</si>
  <si>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</si>
  <si>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</si>
  <si>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</si>
  <si>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</si>
  <si>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</si>
  <si>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</si>
  <si>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</si>
  <si>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</si>
  <si>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</si>
  <si>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</si>
  <si>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</si>
  <si>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</si>
  <si>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</si>
  <si>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</si>
  <si>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</si>
  <si>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</si>
  <si>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</si>
  <si>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</si>
  <si>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</si>
  <si>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</si>
  <si>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</si>
  <si>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</si>
  <si>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</si>
  <si>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</si>
  <si>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</si>
  <si>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</si>
  <si>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</si>
  <si>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</si>
  <si>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</si>
  <si>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</si>
  <si>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</si>
  <si>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</si>
  <si>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</si>
  <si>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</si>
  <si>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</si>
  <si>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</si>
  <si>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</si>
  <si>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</si>
  <si>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</si>
  <si>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</si>
  <si>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</si>
  <si>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</si>
  <si>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</si>
  <si>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</si>
  <si>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</si>
  <si>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</si>
  <si>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</si>
  <si>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</si>
  <si>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</si>
  <si>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</si>
  <si>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</si>
  <si>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</si>
  <si>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</si>
  <si>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</si>
  <si>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</si>
  <si>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</si>
  <si>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</si>
  <si>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</si>
  <si>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</si>
  <si>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</si>
  <si>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</si>
  <si>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</si>
  <si>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</si>
  <si>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</si>
  <si>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</si>
  <si>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</si>
  <si>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</si>
  <si>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</si>
  <si>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</si>
  <si>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</si>
  <si>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</si>
  <si>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</si>
  <si>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</si>
  <si>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</si>
  <si>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</si>
  <si>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</si>
  <si>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</si>
  <si>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</si>
  <si>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</si>
  <si>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</si>
  <si>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</si>
  <si>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</si>
  <si>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</si>
  <si>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</si>
  <si>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</si>
  <si>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</si>
  <si>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</si>
  <si>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</si>
  <si>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</si>
  <si>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</si>
  <si>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</si>
  <si>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</si>
  <si>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</si>
  <si>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</si>
  <si>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</si>
  <si>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</si>
  <si>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</si>
  <si>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</si>
  <si>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</si>
  <si>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</si>
  <si>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</si>
  <si>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</si>
  <si>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</si>
  <si>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</si>
  <si>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</si>
  <si>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</si>
  <si>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</si>
  <si>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</si>
  <si>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</si>
  <si>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</si>
  <si>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</si>
  <si>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</si>
  <si>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</si>
  <si>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</si>
  <si>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</si>
  <si>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</si>
  <si>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</si>
  <si>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</si>
  <si>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</si>
  <si>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</si>
  <si>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</si>
  <si>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</si>
  <si>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</si>
  <si>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</si>
  <si>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</si>
  <si>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</si>
  <si>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</si>
  <si>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</si>
  <si>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</si>
  <si>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</si>
  <si>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</si>
  <si>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</si>
  <si>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</si>
  <si>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</si>
  <si>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</si>
  <si>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</si>
  <si>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</si>
  <si>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</si>
  <si>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</si>
  <si>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</si>
  <si>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</si>
  <si>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</si>
  <si>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</si>
  <si>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</si>
  <si>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</si>
  <si>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</si>
  <si>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</si>
  <si>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</si>
  <si>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</si>
  <si>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</si>
  <si>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</si>
  <si>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</si>
  <si>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</si>
  <si>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</si>
  <si>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</si>
  <si>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</si>
  <si>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</si>
  <si>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</si>
  <si>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</si>
  <si>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</si>
  <si>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</si>
  <si>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</si>
  <si>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</si>
  <si>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</si>
  <si>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</si>
  <si>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</si>
  <si>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</si>
  <si>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</si>
  <si>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</si>
  <si>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</si>
  <si>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</si>
  <si>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</si>
  <si>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</si>
  <si>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</si>
  <si>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</si>
  <si>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</si>
  <si>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</si>
  <si>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</si>
  <si>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</si>
  <si>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</si>
  <si>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</si>
  <si>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</si>
  <si>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</si>
  <si>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</si>
  <si>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</si>
  <si>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</si>
  <si>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</si>
  <si>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</si>
  <si>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</si>
  <si>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</si>
  <si>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</si>
  <si>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</si>
  <si>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</si>
  <si>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</si>
  <si>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</si>
  <si>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</si>
  <si>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</si>
  <si>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</si>
  <si>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</si>
  <si>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</si>
  <si>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</si>
  <si>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</si>
  <si>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</si>
  <si>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</si>
  <si>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</si>
  <si>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</si>
  <si>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</si>
  <si>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</si>
  <si>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</si>
  <si>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</si>
  <si>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</si>
  <si>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</si>
  <si>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</si>
  <si>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</si>
  <si>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</si>
  <si>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</si>
  <si>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</si>
  <si>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</si>
  <si>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</si>
  <si>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</si>
  <si>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</si>
  <si>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</si>
  <si>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</si>
  <si>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</si>
  <si>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</si>
  <si>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</si>
  <si>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</si>
  <si>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</si>
  <si>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</si>
  <si>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</si>
  <si>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</si>
  <si>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</si>
  <si>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</si>
  <si>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</si>
  <si>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</si>
  <si>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</si>
  <si>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</si>
  <si>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</si>
  <si>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</si>
  <si>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</si>
  <si>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</si>
  <si>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</si>
  <si>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</si>
  <si>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</si>
  <si>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</si>
  <si>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</si>
  <si>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</si>
  <si>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</si>
  <si>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</si>
  <si>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</si>
  <si>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</si>
  <si>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</si>
  <si>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</si>
  <si>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</si>
  <si>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</si>
  <si>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</si>
  <si>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</si>
  <si>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</si>
  <si>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</si>
  <si>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</si>
  <si>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</si>
  <si>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</si>
  <si>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</si>
  <si>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</si>
  <si>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</si>
  <si>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</si>
  <si>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</si>
  <si>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</si>
  <si>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</si>
  <si>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</si>
  <si>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</si>
  <si>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</si>
  <si>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</si>
  <si>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</si>
  <si>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</si>
  <si>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</si>
  <si>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</si>
  <si>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</si>
  <si>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</si>
  <si>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</si>
  <si>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</si>
  <si>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</si>
  <si>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</si>
  <si>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</si>
  <si>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</si>
  <si>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</si>
  <si>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</si>
  <si>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</si>
  <si>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</si>
  <si>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</si>
  <si>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</si>
  <si>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</si>
  <si>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</si>
  <si>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</si>
  <si>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</si>
  <si>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</si>
  <si>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</si>
  <si>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</si>
  <si>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</si>
  <si>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</si>
  <si>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</si>
  <si>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</si>
  <si>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</si>
  <si>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</si>
  <si>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</si>
  <si>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</si>
  <si>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</si>
  <si>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</si>
  <si>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</si>
  <si>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</si>
  <si>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</si>
  <si>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</si>
  <si>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</si>
  <si>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</si>
  <si>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</si>
  <si>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</si>
  <si>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</si>
  <si>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</si>
  <si>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</si>
  <si>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</si>
  <si>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</si>
  <si>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</si>
  <si>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</si>
  <si>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</si>
  <si>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</si>
  <si>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</si>
  <si>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</si>
  <si>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</si>
  <si>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</si>
  <si>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</si>
  <si>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</si>
  <si>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</si>
  <si>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</si>
  <si>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</si>
  <si>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</si>
  <si>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</si>
  <si>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</si>
  <si>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</si>
  <si>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</si>
  <si>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</si>
  <si>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</si>
  <si>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</si>
  <si>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</si>
  <si>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</si>
  <si>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</si>
  <si>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</si>
  <si>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</si>
  <si>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</si>
  <si>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</si>
  <si>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</si>
  <si>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</si>
  <si>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</si>
  <si>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</si>
  <si>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</si>
  <si>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</si>
  <si>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</si>
  <si>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</si>
  <si>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</si>
  <si>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</si>
  <si>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</si>
  <si>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</si>
  <si>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</si>
  <si>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</si>
  <si>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</si>
  <si>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</si>
  <si>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</si>
  <si>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</si>
  <si>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</si>
  <si>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</si>
  <si>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</si>
  <si>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</si>
  <si>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</si>
  <si>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</si>
  <si>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</si>
  <si>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</si>
  <si>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</si>
  <si>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</si>
  <si>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</si>
  <si>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</si>
  <si>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</si>
  <si>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</si>
  <si>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</si>
  <si>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</si>
  <si>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</si>
  <si>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</si>
  <si>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</si>
  <si>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</si>
  <si>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</si>
  <si>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</si>
  <si>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</si>
  <si>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</si>
  <si>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</si>
  <si>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</si>
  <si>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</si>
  <si>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</si>
  <si>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</si>
  <si>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</si>
  <si>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</si>
  <si>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</si>
  <si>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</si>
  <si>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</si>
  <si>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</si>
  <si>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</si>
  <si>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</si>
  <si>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</si>
  <si>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</si>
  <si>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</si>
  <si>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</si>
  <si>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</si>
  <si>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</si>
  <si>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</si>
  <si>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</si>
  <si>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</si>
  <si>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</si>
  <si>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</si>
  <si>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</si>
  <si>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</si>
  <si>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</si>
  <si>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</si>
  <si>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</si>
  <si>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</si>
  <si>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</si>
  <si>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</si>
  <si>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</si>
  <si>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</si>
  <si>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</si>
  <si>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</si>
  <si>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</si>
  <si>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</si>
  <si>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</si>
  <si>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</si>
  <si>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</si>
  <si>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</si>
  <si>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</si>
  <si>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</si>
  <si>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</si>
  <si>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</si>
  <si>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</si>
  <si>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</si>
  <si>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</si>
  <si>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</si>
  <si>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</si>
  <si>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</si>
  <si>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</si>
  <si>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</si>
  <si>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</si>
  <si>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</si>
  <si>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</si>
  <si>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</si>
  <si>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</si>
  <si>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</si>
  <si>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</si>
  <si>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</si>
  <si>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</si>
  <si>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</si>
  <si>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</si>
  <si>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</si>
  <si>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</si>
  <si>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</si>
  <si>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</si>
  <si>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</si>
  <si>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</si>
  <si>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</si>
  <si>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</si>
  <si>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</si>
  <si>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</si>
  <si>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</si>
  <si>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</si>
  <si>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</si>
  <si>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</si>
  <si>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</si>
  <si>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</si>
  <si>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</si>
  <si>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</si>
  <si>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</si>
  <si>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</si>
  <si>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</si>
  <si>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</si>
  <si>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</si>
  <si>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</si>
  <si>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</si>
  <si>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</si>
  <si>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</si>
  <si>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</si>
  <si>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</si>
  <si>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</si>
  <si>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</si>
  <si>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</si>
  <si>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</si>
  <si>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</si>
  <si>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</si>
  <si>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</si>
  <si>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</si>
  <si>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</si>
  <si>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</si>
  <si>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</si>
  <si>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</si>
  <si>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</si>
  <si>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</si>
  <si>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</si>
  <si>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</si>
  <si>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</si>
  <si>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</si>
  <si>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</si>
  <si>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</si>
  <si>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</si>
  <si>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</si>
  <si>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</si>
  <si>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</si>
  <si>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</si>
  <si>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</si>
  <si>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</si>
  <si>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</si>
  <si>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</si>
  <si>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</si>
  <si>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</si>
  <si>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</si>
  <si>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</si>
  <si>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</si>
  <si>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</si>
  <si>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</si>
  <si>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</si>
  <si>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</si>
  <si>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</si>
  <si>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</si>
  <si>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</si>
  <si>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</si>
  <si>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</si>
  <si>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</si>
  <si>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</si>
  <si>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</si>
  <si>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</si>
  <si>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</si>
  <si>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</si>
  <si>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</si>
  <si>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</si>
  <si>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</si>
  <si>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</si>
  <si>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</si>
  <si>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</si>
  <si>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</si>
  <si>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</si>
  <si>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</si>
  <si>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</si>
  <si>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</si>
  <si>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</si>
  <si>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</si>
  <si>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</si>
  <si>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</si>
  <si>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</si>
  <si>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</si>
  <si>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</si>
  <si>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</si>
  <si>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</si>
  <si>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</si>
  <si>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</si>
  <si>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</si>
  <si>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</si>
  <si>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</si>
  <si>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</si>
  <si>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</si>
  <si>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</si>
  <si>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</si>
  <si>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</si>
  <si>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</si>
  <si>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</si>
  <si>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</si>
  <si>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</si>
  <si>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</si>
  <si>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</si>
  <si>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</si>
  <si>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</si>
  <si>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</si>
  <si>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</si>
  <si>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</si>
  <si>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</si>
  <si>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</si>
  <si>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</si>
  <si>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</si>
  <si>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</si>
  <si>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</si>
  <si>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</si>
  <si>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</si>
  <si>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</si>
  <si>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</si>
  <si>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</si>
  <si>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</si>
  <si>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</si>
  <si>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</si>
  <si>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</si>
  <si>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</si>
  <si>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</si>
  <si>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</si>
  <si>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</si>
  <si>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</si>
  <si>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</si>
  <si>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</si>
  <si>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</si>
  <si>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</si>
  <si>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</si>
  <si>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</si>
  <si>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</si>
  <si>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</si>
  <si>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</si>
  <si>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</si>
  <si>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</si>
  <si>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</si>
  <si>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</si>
  <si>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</si>
  <si>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</si>
  <si>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</si>
  <si>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</si>
  <si>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</si>
  <si>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</si>
  <si>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</si>
  <si>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</si>
  <si>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</si>
  <si>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</si>
  <si>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</si>
  <si>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</si>
  <si>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</si>
  <si>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</si>
  <si>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</si>
  <si>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</si>
  <si>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</si>
  <si>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</si>
  <si>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</si>
  <si>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</si>
  <si>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</si>
  <si>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</si>
  <si>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</si>
  <si>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</si>
  <si>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</si>
  <si>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</si>
  <si>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</si>
  <si>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</si>
  <si>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</si>
  <si>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</si>
  <si>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</si>
  <si>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</si>
  <si>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</si>
  <si>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</si>
  <si>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</si>
  <si>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</si>
  <si>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</si>
  <si>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</si>
  <si>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</si>
  <si>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</si>
  <si>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</si>
  <si>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</si>
  <si>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</si>
  <si>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</si>
  <si>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</si>
  <si>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</si>
  <si>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</si>
  <si>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</si>
  <si>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</si>
  <si>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</si>
  <si>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</si>
  <si>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</si>
  <si>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</si>
  <si>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</si>
  <si>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</si>
  <si>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</si>
  <si>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</si>
  <si>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</si>
  <si>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</si>
  <si>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</si>
  <si>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</si>
  <si>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</si>
  <si>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</si>
  <si>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</si>
  <si>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</si>
  <si>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</si>
  <si>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</si>
  <si>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</si>
  <si>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</si>
  <si>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</si>
  <si>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</si>
  <si>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</si>
  <si>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</si>
  <si>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</si>
  <si>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</si>
  <si>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</si>
  <si>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</si>
  <si>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</si>
  <si>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</si>
  <si>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</si>
  <si>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</si>
  <si>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</si>
  <si>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</si>
  <si>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</si>
  <si>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</si>
  <si>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</si>
  <si>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</si>
  <si>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</si>
  <si>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</si>
  <si>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</si>
  <si>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</si>
  <si>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</si>
  <si>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</si>
  <si>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</si>
  <si>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</si>
  <si>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</si>
  <si>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</si>
  <si>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</si>
  <si>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</si>
  <si>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</si>
  <si>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</si>
  <si>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</si>
  <si>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</si>
  <si>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</si>
  <si>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</si>
  <si>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</si>
  <si>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</si>
  <si>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</si>
  <si>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</si>
  <si>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</si>
  <si>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</si>
  <si>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</si>
  <si>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</si>
  <si>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</si>
  <si>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</si>
  <si>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</si>
  <si>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</si>
  <si>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</si>
  <si>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</si>
  <si>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</si>
  <si>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</si>
  <si>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</si>
  <si>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</si>
  <si>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</si>
  <si>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</si>
  <si>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</si>
  <si>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</si>
  <si>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</si>
  <si>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</si>
  <si>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</si>
  <si>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</si>
  <si>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</si>
  <si>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</si>
  <si>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</si>
  <si>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</si>
  <si>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</si>
  <si>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</si>
  <si>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</si>
  <si>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</si>
  <si>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</si>
  <si>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</si>
  <si>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</si>
  <si>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</si>
  <si>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</si>
  <si>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</si>
  <si>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</si>
  <si>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</si>
  <si>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</si>
  <si>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</si>
  <si>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</si>
  <si>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</si>
  <si>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</si>
  <si>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</si>
  <si>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</si>
  <si>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</si>
  <si>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</si>
  <si>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</si>
  <si>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</si>
  <si>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</si>
  <si>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</si>
  <si>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</si>
  <si>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</si>
  <si>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</si>
  <si>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</si>
  <si>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</si>
  <si>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</si>
  <si>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</si>
  <si>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</si>
  <si>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</si>
  <si>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</si>
  <si>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</si>
  <si>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</si>
  <si>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</si>
  <si>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</si>
  <si>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</si>
  <si>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</si>
  <si>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</si>
  <si>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</si>
  <si>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</si>
  <si>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</si>
  <si>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</si>
  <si>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</si>
  <si>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</si>
  <si>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</si>
  <si>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</si>
  <si>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</si>
  <si>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</si>
  <si>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</si>
  <si>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</si>
  <si>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</si>
  <si>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</si>
  <si>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</si>
  <si>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</si>
  <si>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</si>
  <si>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</si>
  <si>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</si>
  <si>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</si>
  <si>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</si>
  <si>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</si>
  <si>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</si>
  <si>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</si>
  <si>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</si>
  <si>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</si>
  <si>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</si>
  <si>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</si>
  <si>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</si>
  <si>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</si>
  <si>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</si>
  <si>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</si>
  <si>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</si>
  <si>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</si>
  <si>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</si>
  <si>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</si>
  <si>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</si>
  <si>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</si>
  <si>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</si>
  <si>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</si>
  <si>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</si>
  <si>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</si>
  <si>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</si>
  <si>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</si>
  <si>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</si>
  <si>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</si>
  <si>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</si>
  <si>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</si>
  <si>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</si>
  <si>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</si>
  <si>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</si>
  <si>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</si>
  <si>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</si>
  <si>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</si>
  <si>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</si>
  <si>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</si>
  <si>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</si>
  <si>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</si>
  <si>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</si>
  <si>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</si>
  <si>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</si>
  <si>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</si>
  <si>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</si>
  <si>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</si>
  <si>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</si>
  <si>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</si>
  <si>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</si>
  <si>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</si>
  <si>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</si>
  <si>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</si>
  <si>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</si>
  <si>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</si>
  <si>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</si>
  <si>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</si>
  <si>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</si>
  <si>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</si>
  <si>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</si>
  <si>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</si>
  <si>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</si>
  <si>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</si>
  <si>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</si>
  <si>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</si>
  <si>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</si>
  <si>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</si>
  <si>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</si>
  <si>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</si>
  <si>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</si>
  <si>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</si>
  <si>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</si>
  <si>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</si>
  <si>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</si>
  <si>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</si>
  <si>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</si>
  <si>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</si>
  <si>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</si>
  <si>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</si>
  <si>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</si>
  <si>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</si>
  <si>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</si>
  <si>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</si>
  <si>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</si>
  <si>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</si>
  <si>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</si>
  <si>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</si>
  <si>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</si>
  <si>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</si>
  <si>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</si>
  <si>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</si>
  <si>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</si>
  <si>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</si>
  <si>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</si>
  <si>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</si>
  <si>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</si>
  <si>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</si>
  <si>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</si>
  <si>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</si>
  <si>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</si>
  <si>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</si>
  <si>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</si>
  <si>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</si>
  <si>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</si>
  <si>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</si>
  <si>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</si>
  <si>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</si>
  <si>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</si>
  <si>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</si>
  <si>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</si>
  <si>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</si>
  <si>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</si>
  <si>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</si>
  <si>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</si>
  <si>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</si>
  <si>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</si>
  <si>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</si>
  <si>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</si>
  <si>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</si>
  <si>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</si>
  <si>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</si>
  <si>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</si>
  <si>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</si>
  <si>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</si>
  <si>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</si>
  <si>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</si>
  <si>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</si>
  <si>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</si>
  <si>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</si>
  <si>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</si>
  <si>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</si>
  <si>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</si>
  <si>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</si>
  <si>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</si>
  <si>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</si>
  <si>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</si>
  <si>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</si>
  <si>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</si>
  <si>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</si>
  <si>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</si>
  <si>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</si>
  <si>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</si>
  <si>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</si>
  <si>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</si>
  <si>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</si>
  <si>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</si>
  <si>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</si>
  <si>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</si>
  <si>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</si>
  <si>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</si>
  <si>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</si>
  <si>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</si>
  <si>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</si>
  <si>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</si>
  <si>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</si>
  <si>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</si>
  <si>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</si>
  <si>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</si>
  <si>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</si>
  <si>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</si>
  <si>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</si>
  <si>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</si>
  <si>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</si>
  <si>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</si>
  <si>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</si>
  <si>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</si>
  <si>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</si>
  <si>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</si>
  <si>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</si>
  <si>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</si>
  <si>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</si>
  <si>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</si>
  <si>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</si>
  <si>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</si>
  <si>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</si>
  <si>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</si>
  <si>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</si>
  <si>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</si>
  <si>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</si>
  <si>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</si>
  <si>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</si>
  <si>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</si>
  <si>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</si>
  <si>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</si>
  <si>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</si>
  <si>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</si>
  <si>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</si>
  <si>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</si>
  <si>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</si>
  <si>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</si>
  <si>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</si>
  <si>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</si>
  <si>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</si>
  <si>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</si>
  <si>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</si>
  <si>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</si>
  <si>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</si>
  <si>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</si>
  <si>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</si>
  <si>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</si>
  <si>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</si>
  <si>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</si>
  <si>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</si>
  <si>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</si>
  <si>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</si>
  <si>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</si>
  <si>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</si>
  <si>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</si>
  <si>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</si>
  <si>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</si>
  <si>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</si>
  <si>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</si>
  <si>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</si>
  <si>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</si>
  <si>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</si>
  <si>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</si>
  <si>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</si>
  <si>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</si>
  <si>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</si>
  <si>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</si>
  <si>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</si>
  <si>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</si>
  <si>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</si>
  <si>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</si>
  <si>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</si>
  <si>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</si>
  <si>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</si>
  <si>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</si>
  <si>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</si>
  <si>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</si>
  <si>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</si>
  <si>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</si>
  <si>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</si>
  <si>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</si>
  <si>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</si>
  <si>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</si>
  <si>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</si>
  <si>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</si>
  <si>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</si>
  <si>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</si>
  <si>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</si>
  <si>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</si>
  <si>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</si>
  <si>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</si>
  <si>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</si>
  <si>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</si>
  <si>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</si>
  <si>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</si>
  <si>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</si>
  <si>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</si>
  <si>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</si>
  <si>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</si>
  <si>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</si>
  <si>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</si>
  <si>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</si>
  <si>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</si>
  <si>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</si>
  <si>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</si>
  <si>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</si>
  <si>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</si>
  <si>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</si>
  <si>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</si>
  <si>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</si>
  <si>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</si>
  <si>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</si>
  <si>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</si>
  <si>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</si>
  <si>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</si>
  <si>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</si>
  <si>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</si>
  <si>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</si>
  <si>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</si>
  <si>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</si>
  <si>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</si>
  <si>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</si>
  <si>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</si>
  <si>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</si>
  <si>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</si>
  <si>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</si>
  <si>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</si>
  <si>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</si>
  <si>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</si>
  <si>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</si>
  <si>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</si>
  <si>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</si>
  <si>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</si>
  <si>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</si>
  <si>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</si>
  <si>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</si>
  <si>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</si>
  <si>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</si>
  <si>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</si>
  <si>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</si>
  <si>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</si>
  <si>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</si>
  <si>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</si>
  <si>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</si>
  <si>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</si>
  <si>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</si>
  <si>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</si>
  <si>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</si>
  <si>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</si>
  <si>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</si>
  <si>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</si>
  <si>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</si>
  <si>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</si>
  <si>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</si>
  <si>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</si>
  <si>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</si>
  <si>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</si>
  <si>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</si>
  <si>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</si>
  <si>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</si>
  <si>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</si>
  <si>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</si>
  <si>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</si>
  <si>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</si>
  <si>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</si>
  <si>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</si>
  <si>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</si>
  <si>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</si>
  <si>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</si>
  <si>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</si>
  <si>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</si>
  <si>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</si>
  <si>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</si>
  <si>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</si>
  <si>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</si>
  <si>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</si>
  <si>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</si>
  <si>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</si>
  <si>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</si>
  <si>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</si>
  <si>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</si>
  <si>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</si>
  <si>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</si>
  <si>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</si>
  <si>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</si>
  <si>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</si>
  <si>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</si>
  <si>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</si>
  <si>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</si>
  <si>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</si>
  <si>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</si>
  <si>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</si>
  <si>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</si>
  <si>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</si>
  <si>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</si>
  <si>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</si>
  <si>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</si>
  <si>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</si>
  <si>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</si>
  <si>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</si>
  <si>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</si>
  <si>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</si>
  <si>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</si>
  <si>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</si>
  <si>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</si>
  <si>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</si>
  <si>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</si>
  <si>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</si>
  <si>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</si>
  <si>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</si>
  <si>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</si>
  <si>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</si>
  <si>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</si>
  <si>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</si>
  <si>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</si>
  <si>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</si>
  <si>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</si>
  <si>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</si>
  <si>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</si>
  <si>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</si>
  <si>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</si>
  <si>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</si>
  <si>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</si>
  <si>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</si>
  <si>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</si>
  <si>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</si>
  <si>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</si>
  <si>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</si>
  <si>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</si>
  <si>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</si>
  <si>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</si>
  <si>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</si>
  <si>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</si>
  <si>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</si>
  <si>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</si>
  <si>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</si>
  <si>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</si>
  <si>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</si>
  <si>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</si>
  <si>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</si>
  <si>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</si>
  <si>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</si>
  <si>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</si>
  <si>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</si>
  <si>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</si>
  <si>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</si>
  <si>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</si>
  <si>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</si>
  <si>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</si>
  <si>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</si>
  <si>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</si>
  <si>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</si>
  <si>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</si>
  <si>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</si>
  <si>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</si>
  <si>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</si>
  <si>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</si>
  <si>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</si>
  <si>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</si>
  <si>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</si>
  <si>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</si>
  <si>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</si>
  <si>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</si>
  <si>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</si>
  <si>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</si>
  <si>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</si>
  <si>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</si>
  <si>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</si>
  <si>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</si>
  <si>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</si>
  <si>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</si>
  <si>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</si>
  <si>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</si>
  <si>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</si>
  <si>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</si>
  <si>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</si>
  <si>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</si>
  <si>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</si>
  <si>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</si>
  <si>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</si>
  <si>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</si>
  <si>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</si>
  <si>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</si>
  <si>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</si>
  <si>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</si>
  <si>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</si>
  <si>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</si>
  <si>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</si>
  <si>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</si>
  <si>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</si>
  <si>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</si>
  <si>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</si>
  <si>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</si>
  <si>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</si>
  <si>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</si>
  <si>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</si>
  <si>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</si>
  <si>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</si>
  <si>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</si>
  <si>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</si>
  <si>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</si>
  <si>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</si>
  <si>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</si>
  <si>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</si>
  <si>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</si>
  <si>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</si>
  <si>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</si>
  <si>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</si>
  <si>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</si>
  <si>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</si>
  <si>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</si>
  <si>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</si>
  <si>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</si>
  <si>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</si>
  <si>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</si>
  <si>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</si>
  <si>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</si>
  <si>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</si>
  <si>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</si>
  <si>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</si>
  <si>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</si>
  <si>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</si>
  <si>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</si>
  <si>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</si>
  <si>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</si>
  <si>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</si>
  <si>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</si>
  <si>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</si>
  <si>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</si>
  <si>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</si>
  <si>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</si>
  <si>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</si>
  <si>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</si>
  <si>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</si>
  <si>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</si>
  <si>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</si>
  <si>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</si>
  <si>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</si>
  <si>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</si>
  <si>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</si>
  <si>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</si>
  <si>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</si>
  <si>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</si>
  <si>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</si>
  <si>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</si>
  <si>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</si>
  <si>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</si>
  <si>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</si>
  <si>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</si>
  <si>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</si>
  <si>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</si>
  <si>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</si>
  <si>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</si>
  <si>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</si>
  <si>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</si>
  <si>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</si>
  <si>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</si>
  <si>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</si>
  <si>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</si>
  <si>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</si>
  <si>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</si>
  <si>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</si>
  <si>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</si>
  <si>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</si>
  <si>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</si>
  <si>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</si>
  <si>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</si>
  <si>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</si>
  <si>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</si>
  <si>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</si>
  <si>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</si>
  <si>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</si>
  <si>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</si>
  <si>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</si>
  <si>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</si>
  <si>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</si>
  <si>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</si>
  <si>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</si>
  <si>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</si>
  <si>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</si>
  <si>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</si>
  <si>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</si>
  <si>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</si>
  <si>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</si>
  <si>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</si>
  <si>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</si>
  <si>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</si>
  <si>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</si>
  <si>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</si>
  <si>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</si>
  <si>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</si>
  <si>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</si>
  <si>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</si>
  <si>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</si>
  <si>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</si>
  <si>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</si>
  <si>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</si>
  <si>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</si>
  <si>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</si>
  <si>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</si>
  <si>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</si>
  <si>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</si>
  <si>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</si>
  <si>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</si>
  <si>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</si>
  <si>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</si>
  <si>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</si>
  <si>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</si>
  <si>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</si>
  <si>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</si>
  <si>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</si>
  <si>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</si>
  <si>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</si>
  <si>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</si>
  <si>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</si>
  <si>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</si>
  <si>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</si>
  <si>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</si>
  <si>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</si>
  <si>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</si>
  <si>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</si>
  <si>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</si>
  <si>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</si>
  <si>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</si>
  <si>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</si>
  <si>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</si>
  <si>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</si>
  <si>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</si>
  <si>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</si>
  <si>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</si>
  <si>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</si>
  <si>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</si>
  <si>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</si>
  <si>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</si>
  <si>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</si>
  <si>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</si>
  <si>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</si>
  <si>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</si>
  <si>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</si>
  <si>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</si>
  <si>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</si>
  <si>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</si>
  <si>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</si>
  <si>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</si>
  <si>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</si>
  <si>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</si>
  <si>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</si>
  <si>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</si>
  <si>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</si>
  <si>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</si>
  <si>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</si>
  <si>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</si>
  <si>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</si>
  <si>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</si>
  <si>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</si>
  <si>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</si>
  <si>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</si>
  <si>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</si>
  <si>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</si>
  <si>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</si>
  <si>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</si>
  <si>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</si>
  <si>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</si>
  <si>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</si>
  <si>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</si>
  <si>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</si>
  <si>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</si>
  <si>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</si>
  <si>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</si>
  <si>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</si>
  <si>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</si>
  <si>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</si>
  <si>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</si>
  <si>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</si>
  <si>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</si>
  <si>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</si>
  <si>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</si>
  <si>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</si>
  <si>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</si>
  <si>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</si>
  <si>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</si>
  <si>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</si>
  <si>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</si>
  <si>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</si>
  <si>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</si>
  <si>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</si>
  <si>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</si>
  <si>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</si>
  <si>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</si>
  <si>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</si>
  <si>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</si>
  <si>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</si>
  <si>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</si>
  <si>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</si>
  <si>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</si>
  <si>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</si>
  <si>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</si>
  <si>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</si>
  <si>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</si>
  <si>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</si>
  <si>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</si>
  <si>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</si>
  <si>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</si>
  <si>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</si>
  <si>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</si>
  <si>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</si>
  <si>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</si>
  <si>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</si>
  <si>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</si>
  <si>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</si>
  <si>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</si>
  <si>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</si>
  <si>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</si>
  <si>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</si>
  <si>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</si>
  <si>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</si>
  <si>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</si>
  <si>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</si>
  <si>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</si>
  <si>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</si>
  <si>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</si>
  <si>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</si>
  <si>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</si>
  <si>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</si>
  <si>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</si>
  <si>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</si>
  <si>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</si>
  <si>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</si>
  <si>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</si>
  <si>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</si>
  <si>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</si>
  <si>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</si>
  <si>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</si>
  <si>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</si>
  <si>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</si>
  <si>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</si>
  <si>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</si>
  <si>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</si>
  <si>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</si>
  <si>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</si>
  <si>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</si>
  <si>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</si>
  <si>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</si>
  <si>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</si>
  <si>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</si>
  <si>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</si>
  <si>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</si>
  <si>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</si>
  <si>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</si>
  <si>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</si>
  <si>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</si>
  <si>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</si>
  <si>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</si>
  <si>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</si>
  <si>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</si>
  <si>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</si>
  <si>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</si>
  <si>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</si>
  <si>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</si>
  <si>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</si>
  <si>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</si>
  <si>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</si>
  <si>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</si>
  <si>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</si>
  <si>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</si>
  <si>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</si>
  <si>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</si>
  <si>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</si>
  <si>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</si>
  <si>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</si>
  <si>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</si>
  <si>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</si>
  <si>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</si>
  <si>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</si>
  <si>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</si>
  <si>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</si>
  <si>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</si>
  <si>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</si>
  <si>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</si>
  <si>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</si>
  <si>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</si>
  <si>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</si>
  <si>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</si>
  <si>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</si>
  <si>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</si>
  <si>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</si>
  <si>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</si>
  <si>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</si>
  <si>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</si>
  <si>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</si>
  <si>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</si>
  <si>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</si>
  <si>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</si>
  <si>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</si>
  <si>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</si>
  <si>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</si>
  <si>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</si>
  <si>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</si>
  <si>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</si>
  <si>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</si>
  <si>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</si>
  <si>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</si>
  <si>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</si>
  <si>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</si>
  <si>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</si>
  <si>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</si>
  <si>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</si>
  <si>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</si>
  <si>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</si>
  <si>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</si>
  <si>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</si>
  <si>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</si>
  <si>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</si>
  <si>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</si>
  <si>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</si>
  <si>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</si>
  <si>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</si>
  <si>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</si>
  <si>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</si>
  <si>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</si>
  <si>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</si>
  <si>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</si>
  <si>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</si>
  <si>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</si>
  <si>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</si>
  <si>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</si>
  <si>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</si>
  <si>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</si>
  <si>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</si>
  <si>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</si>
  <si>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</si>
  <si>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</si>
  <si>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</si>
  <si>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</si>
  <si>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</si>
  <si>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</si>
  <si>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</si>
  <si>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</si>
  <si>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</si>
  <si>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</si>
  <si>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</si>
  <si>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</si>
  <si>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</si>
  <si>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</si>
  <si>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</si>
  <si>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</si>
  <si>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</si>
  <si>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</si>
  <si>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</si>
  <si>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</si>
  <si>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</si>
  <si>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</si>
  <si>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</si>
  <si>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</si>
  <si>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</si>
  <si>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</si>
  <si>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</si>
  <si>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</si>
  <si>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</si>
  <si>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</si>
  <si>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</si>
  <si>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</si>
  <si>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</si>
  <si>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</si>
  <si>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</si>
  <si>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</si>
  <si>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</si>
  <si>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</si>
  <si>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</si>
  <si>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</si>
  <si>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</si>
  <si>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</si>
  <si>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</si>
  <si>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</si>
  <si>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</si>
  <si>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</si>
  <si>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</si>
  <si>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</si>
  <si>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</si>
  <si>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</si>
  <si>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</si>
  <si>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</si>
  <si>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</si>
  <si>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</si>
  <si>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</si>
  <si>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</si>
  <si>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</si>
  <si>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</si>
  <si>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</si>
  <si>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</si>
  <si>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</si>
  <si>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</si>
  <si>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</si>
  <si>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</si>
  <si>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</si>
  <si>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</si>
  <si>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</si>
  <si>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</si>
  <si>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</si>
  <si>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</si>
  <si>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</si>
  <si>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</si>
  <si>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</si>
  <si>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</si>
  <si>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</si>
  <si>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</si>
  <si>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</si>
  <si>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</si>
  <si>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</si>
  <si>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</si>
  <si>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</si>
  <si>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</si>
  <si>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</si>
  <si>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</si>
  <si>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</si>
  <si>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</si>
  <si>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</si>
  <si>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</si>
  <si>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</si>
  <si>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</si>
  <si>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</si>
  <si>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</si>
  <si>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</si>
  <si>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</si>
  <si>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</si>
  <si>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</si>
  <si>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</si>
  <si>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</si>
  <si>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</si>
  <si>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</si>
  <si>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</si>
  <si>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</si>
  <si>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</si>
  <si>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</si>
  <si>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</si>
  <si>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</si>
  <si>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</si>
  <si>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</si>
  <si>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</si>
  <si>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</si>
  <si>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</si>
  <si>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</si>
  <si>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</si>
  <si>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</si>
  <si>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</si>
  <si>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</si>
  <si>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</si>
  <si>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</si>
  <si>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</si>
  <si>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</si>
  <si>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</si>
  <si>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</si>
  <si>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</si>
  <si>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</si>
  <si>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</si>
  <si>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</si>
  <si>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</si>
  <si>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</si>
  <si>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</si>
  <si>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</si>
  <si>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</si>
  <si>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</si>
  <si>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</si>
  <si>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</si>
  <si>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</si>
  <si>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</si>
  <si>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</si>
  <si>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</si>
  <si>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</si>
  <si>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</si>
  <si>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</si>
  <si>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</si>
  <si>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</si>
  <si>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</si>
  <si>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</si>
  <si>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</si>
  <si>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</si>
  <si>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</si>
  <si>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</si>
  <si>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</si>
  <si>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</si>
  <si>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</si>
  <si>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</si>
  <si>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</si>
  <si>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</si>
  <si>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</si>
  <si>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</si>
  <si>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</si>
  <si>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</si>
  <si>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</si>
  <si>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</si>
  <si>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</si>
  <si>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</si>
  <si>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</si>
  <si>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</si>
  <si>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</si>
  <si>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</si>
  <si>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</si>
  <si>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</si>
  <si>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</si>
  <si>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</si>
  <si>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</si>
  <si>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</si>
  <si>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</si>
  <si>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</si>
  <si>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</si>
  <si>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</si>
  <si>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</si>
  <si>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</si>
  <si>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</si>
  <si>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</si>
  <si>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</si>
  <si>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</si>
  <si>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</si>
  <si>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</si>
  <si>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</si>
  <si>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</si>
  <si>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</si>
  <si>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</si>
  <si>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</si>
  <si>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</si>
  <si>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</si>
  <si>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</si>
  <si>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</si>
  <si>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</si>
  <si>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</si>
  <si>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</si>
  <si>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</si>
  <si>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</si>
  <si>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</si>
  <si>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</si>
  <si>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</si>
  <si>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</si>
  <si>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</si>
  <si>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</si>
  <si>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</si>
  <si>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</si>
  <si>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</si>
  <si>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</si>
  <si>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</si>
  <si>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</si>
  <si>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</si>
  <si>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</si>
  <si>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</si>
  <si>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</si>
  <si>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</si>
  <si>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</si>
  <si>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</si>
  <si>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</si>
  <si>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</si>
  <si>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</si>
  <si>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</si>
  <si>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</si>
  <si>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</si>
  <si>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</si>
  <si>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</si>
  <si>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</si>
  <si>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</si>
  <si>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</si>
  <si>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</si>
  <si>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</si>
  <si>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</si>
  <si>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</si>
  <si>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</si>
  <si>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</si>
  <si>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</si>
  <si>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</si>
  <si>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</si>
  <si>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</si>
  <si>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</si>
  <si>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</si>
  <si>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</si>
  <si>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</si>
  <si>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</si>
  <si>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</si>
  <si>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</si>
  <si>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</si>
  <si>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</si>
  <si>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</si>
  <si>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</si>
  <si>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</si>
  <si>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</si>
  <si>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</si>
  <si>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</si>
  <si>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</si>
  <si>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</si>
  <si>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</si>
  <si>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</si>
  <si>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</si>
  <si>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</si>
  <si>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</si>
  <si>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</si>
  <si>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</si>
  <si>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</si>
  <si>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</si>
  <si>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</si>
  <si>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</si>
  <si>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</si>
  <si>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</si>
  <si>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</si>
  <si>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</si>
  <si>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</si>
  <si>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</si>
  <si>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</si>
  <si>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</si>
  <si>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</si>
  <si>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</si>
  <si>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</si>
  <si>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</si>
  <si>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</si>
  <si>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</si>
  <si>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</si>
  <si>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</si>
  <si>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</si>
  <si>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</si>
  <si>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</si>
  <si>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</si>
  <si>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</si>
  <si>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</si>
  <si>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</si>
  <si>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</si>
  <si>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</si>
  <si>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</si>
  <si>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</si>
  <si>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</si>
  <si>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</si>
  <si>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</si>
  <si>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</si>
  <si>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</si>
  <si>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</si>
  <si>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</si>
  <si>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</si>
  <si>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</si>
  <si>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</si>
  <si>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</si>
  <si>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</si>
  <si>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</si>
  <si>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</si>
  <si>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</si>
  <si>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</si>
  <si>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</si>
  <si>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</si>
  <si>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</si>
  <si>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</si>
  <si>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</si>
  <si>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</si>
  <si>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</si>
  <si>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</si>
  <si>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</si>
  <si>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</si>
  <si>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</si>
  <si>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</si>
  <si>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</si>
  <si>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</si>
  <si>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</si>
  <si>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</si>
  <si>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</si>
  <si>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</si>
  <si>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</si>
  <si>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</si>
  <si>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</si>
  <si>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</si>
  <si>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</si>
  <si>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</si>
  <si>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</si>
  <si>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</si>
  <si>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</si>
  <si>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</si>
  <si>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</si>
  <si>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</si>
  <si>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</si>
  <si>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</si>
  <si>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</si>
  <si>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</si>
  <si>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</si>
  <si>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</si>
  <si>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</si>
  <si>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</si>
  <si>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</si>
  <si>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</si>
  <si>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</si>
  <si>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</si>
  <si>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</si>
  <si>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</si>
  <si>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</si>
  <si>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</si>
  <si>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</si>
  <si>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</si>
  <si>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</si>
  <si>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</si>
  <si>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</si>
  <si>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</si>
  <si>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</si>
  <si>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</si>
  <si>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</si>
  <si>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</si>
  <si>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</si>
  <si>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</si>
  <si>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</si>
  <si>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</si>
  <si>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</si>
  <si>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</si>
  <si>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</si>
  <si>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</si>
  <si>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</si>
  <si>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</si>
  <si>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</si>
  <si>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</si>
  <si>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</si>
  <si>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</si>
  <si>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</si>
  <si>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</si>
  <si>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</si>
  <si>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</si>
  <si>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</si>
  <si>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</si>
  <si>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</si>
  <si>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</si>
  <si>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</si>
  <si>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</si>
  <si>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</si>
  <si>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</si>
  <si>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</si>
  <si>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</si>
  <si>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</si>
  <si>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</si>
  <si>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</si>
  <si>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</si>
  <si>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</si>
  <si>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</si>
  <si>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</si>
  <si>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</si>
  <si>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</si>
  <si>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</si>
  <si>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</si>
  <si>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</si>
  <si>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</si>
  <si>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</si>
  <si>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</si>
  <si>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</si>
  <si>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</si>
  <si>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</si>
  <si>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</si>
  <si>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</si>
  <si>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</si>
  <si>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</si>
  <si>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</si>
  <si>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</si>
  <si>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</si>
  <si>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</si>
  <si>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</si>
  <si>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</si>
  <si>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</si>
  <si>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</si>
  <si>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</si>
  <si>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</si>
  <si>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</si>
  <si>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</si>
  <si>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</si>
  <si>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</si>
  <si>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</si>
  <si>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</si>
  <si>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</si>
  <si>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</si>
  <si>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</si>
  <si>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</si>
  <si>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</si>
  <si>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</si>
  <si>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</si>
  <si>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</si>
  <si>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</si>
  <si>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</si>
  <si>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</si>
  <si>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</si>
  <si>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</si>
  <si>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</si>
  <si>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</si>
  <si>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</si>
  <si>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</si>
  <si>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</si>
  <si>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</si>
  <si>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</si>
  <si>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</si>
  <si>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</si>
  <si>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</si>
  <si>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</si>
  <si>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</si>
  <si>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</si>
  <si>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</si>
  <si>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</si>
  <si>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</si>
  <si>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</si>
  <si>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</si>
  <si>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</si>
  <si>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</si>
  <si>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</si>
  <si>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</si>
  <si>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</si>
  <si>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</si>
  <si>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</si>
  <si>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</si>
  <si>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</si>
  <si>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</si>
  <si>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</si>
  <si>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</si>
  <si>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</si>
  <si>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</si>
  <si>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</si>
  <si>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</si>
  <si>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</si>
  <si>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</si>
  <si>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</si>
  <si>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</si>
  <si>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</si>
  <si>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</si>
  <si>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</si>
  <si>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</si>
  <si>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</si>
  <si>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</si>
  <si>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</si>
  <si>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</si>
  <si>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</si>
  <si>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</si>
  <si>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</si>
  <si>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</si>
  <si>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</si>
  <si>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</si>
  <si>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</si>
  <si>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</si>
  <si>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</si>
  <si>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</si>
  <si>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</si>
  <si>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</si>
  <si>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</si>
  <si>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</si>
  <si>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</si>
  <si>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</si>
  <si>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</si>
  <si>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</si>
  <si>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</si>
  <si>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</si>
  <si>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</si>
  <si>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</si>
  <si>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</si>
  <si>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</si>
  <si>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</si>
  <si>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</si>
  <si>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</si>
  <si>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</si>
  <si>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</si>
  <si>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</si>
  <si>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</si>
  <si>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</si>
  <si>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</si>
  <si>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</si>
  <si>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</si>
  <si>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</si>
  <si>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</si>
  <si>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</si>
  <si>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</si>
  <si>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</si>
  <si>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</si>
  <si>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</si>
  <si>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</si>
  <si>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</si>
  <si>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</si>
  <si>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</si>
  <si>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</si>
  <si>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</si>
  <si>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</si>
  <si>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</si>
  <si>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</si>
  <si>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</si>
  <si>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</si>
  <si>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</si>
  <si>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</si>
  <si>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</si>
  <si>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</si>
  <si>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</si>
  <si>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</si>
  <si>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</si>
  <si>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</si>
  <si>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</si>
  <si>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</si>
  <si>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</si>
  <si>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</si>
  <si>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</si>
  <si>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</si>
  <si>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</si>
  <si>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</si>
  <si>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</si>
  <si>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</si>
  <si>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</si>
  <si>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</si>
  <si>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</si>
  <si>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</si>
  <si>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</si>
  <si>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</si>
  <si>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</si>
  <si>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</si>
  <si>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</si>
  <si>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</si>
  <si>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</si>
  <si>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</si>
  <si>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</si>
  <si>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</si>
  <si>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</si>
  <si>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</si>
  <si>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</si>
  <si>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</si>
  <si>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</si>
  <si>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</si>
  <si>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</si>
  <si>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</si>
  <si>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</si>
  <si>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</si>
  <si>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</si>
  <si>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</si>
  <si>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</si>
  <si>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</si>
  <si>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</si>
  <si>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</si>
  <si>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</si>
  <si>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</si>
  <si>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</si>
  <si>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</si>
  <si>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</si>
  <si>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</si>
  <si>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</si>
  <si>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</si>
  <si>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</si>
  <si>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</si>
  <si>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</si>
  <si>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</si>
  <si>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</si>
  <si>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</si>
  <si>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</si>
  <si>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</si>
  <si>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</si>
  <si>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</si>
  <si>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</si>
  <si>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</si>
  <si>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</si>
  <si>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</si>
  <si>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</si>
  <si>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</si>
  <si>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</si>
  <si>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</si>
  <si>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</si>
  <si>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</si>
  <si>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</si>
  <si>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</si>
  <si>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</si>
  <si>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</si>
  <si>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</si>
  <si>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</si>
  <si>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</si>
  <si>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</si>
  <si>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</si>
  <si>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</si>
  <si>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</si>
  <si>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</si>
  <si>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</si>
  <si>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</si>
  <si>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</si>
  <si>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</si>
  <si>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</si>
  <si>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</si>
  <si>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</si>
  <si>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</si>
  <si>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</si>
  <si>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</si>
  <si>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</si>
  <si>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</si>
  <si>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</si>
  <si>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</si>
  <si>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</si>
  <si>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</si>
  <si>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</si>
  <si>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</si>
  <si>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</si>
  <si>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</si>
  <si>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</si>
  <si>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</si>
  <si>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</si>
  <si>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</si>
  <si>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</si>
  <si>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</si>
  <si>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</si>
  <si>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</si>
  <si>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</si>
  <si>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</si>
  <si>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</si>
  <si>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</si>
  <si>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</si>
  <si>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</si>
  <si>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</si>
  <si>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</si>
  <si>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</si>
  <si>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</si>
  <si>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</si>
  <si>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</si>
  <si>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</si>
  <si>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</si>
  <si>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</si>
  <si>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</si>
  <si>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</si>
  <si>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</si>
  <si>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</si>
  <si>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</si>
  <si>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</si>
  <si>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</si>
  <si>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</si>
  <si>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</si>
  <si>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</si>
  <si>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</si>
  <si>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</si>
  <si>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</si>
  <si>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</si>
  <si>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</si>
  <si>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</si>
  <si>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</si>
  <si>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</si>
  <si>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</si>
  <si>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</si>
  <si>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</si>
  <si>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</si>
  <si>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</si>
  <si>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</si>
  <si>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</si>
  <si>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</si>
  <si>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</si>
  <si>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</si>
  <si>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</si>
  <si>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</si>
  <si>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</si>
  <si>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</si>
  <si>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</si>
  <si>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</si>
  <si>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</si>
  <si>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</si>
  <si>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</si>
  <si>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</si>
  <si>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</si>
  <si>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</si>
  <si>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</si>
  <si>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</si>
  <si>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</si>
  <si>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</si>
  <si>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</si>
  <si>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</si>
  <si>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</si>
  <si>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</si>
  <si>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</si>
  <si>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</si>
  <si>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</si>
  <si>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</si>
  <si>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</si>
  <si>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</si>
  <si>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</si>
  <si>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</si>
  <si>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</si>
  <si>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</si>
  <si>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</si>
  <si>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</si>
  <si>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</si>
  <si>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</si>
  <si>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</si>
  <si>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</si>
  <si>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</si>
  <si>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</si>
  <si>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</si>
  <si>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</si>
  <si>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</si>
  <si>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</si>
  <si>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</si>
  <si>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</si>
  <si>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</si>
  <si>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</si>
  <si>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</si>
  <si>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</si>
  <si>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</si>
  <si>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</si>
  <si>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</si>
  <si>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</si>
  <si>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</si>
  <si>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</si>
  <si>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</si>
  <si>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</si>
  <si>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</si>
  <si>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</si>
  <si>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</si>
  <si>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</si>
  <si>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</si>
  <si>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</si>
  <si>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</si>
  <si>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</si>
  <si>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</si>
  <si>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</si>
  <si>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</si>
  <si>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</si>
  <si>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</si>
  <si>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</si>
  <si>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</si>
  <si>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</si>
  <si>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</si>
  <si>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</si>
  <si>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</si>
  <si>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</si>
  <si>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</si>
  <si>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</si>
  <si>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</si>
  <si>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</si>
  <si>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</si>
  <si>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</si>
  <si>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</si>
  <si>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</si>
  <si>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</si>
  <si>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</si>
  <si>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</si>
  <si>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</si>
  <si>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</si>
  <si>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</si>
  <si>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</si>
  <si>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</si>
  <si>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</si>
  <si>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</si>
  <si>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</si>
  <si>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</si>
  <si>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</si>
  <si>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</si>
  <si>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</si>
  <si>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</si>
  <si>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</si>
  <si>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</si>
  <si>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</si>
  <si>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</si>
  <si>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</si>
  <si>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</si>
  <si>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</si>
  <si>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</si>
  <si>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</si>
  <si>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</si>
  <si>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</si>
  <si>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</si>
  <si>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</si>
  <si>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</si>
  <si>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</si>
  <si>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</si>
  <si>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</si>
  <si>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</si>
  <si>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</si>
  <si>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</si>
  <si>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</si>
  <si>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</si>
  <si>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</si>
  <si>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</si>
  <si>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</si>
  <si>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</si>
  <si>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</si>
  <si>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</si>
  <si>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</si>
  <si>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</si>
  <si>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</si>
  <si>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</si>
  <si>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</si>
  <si>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</si>
  <si>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</si>
  <si>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</si>
  <si>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</si>
  <si>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</si>
  <si>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</si>
  <si>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</si>
  <si>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</si>
  <si>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</si>
  <si>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</si>
  <si>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</si>
  <si>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</si>
  <si>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</si>
  <si>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</si>
  <si>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</si>
  <si>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</si>
  <si>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</si>
  <si>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</si>
  <si>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</si>
  <si>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</si>
  <si>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</si>
  <si>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</si>
  <si>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</si>
  <si>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</si>
  <si>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</si>
  <si>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</si>
  <si>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</si>
  <si>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</si>
  <si>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</si>
  <si>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</si>
  <si>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</si>
  <si>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</si>
  <si>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</si>
  <si>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</si>
  <si>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</si>
  <si>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</si>
  <si>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</si>
  <si>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</si>
  <si>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</si>
  <si>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</si>
  <si>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</si>
  <si>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</si>
  <si>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</si>
  <si>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</si>
  <si>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</si>
  <si>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</si>
  <si>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</si>
  <si>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</si>
  <si>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</si>
  <si>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</si>
  <si>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</si>
  <si>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</si>
  <si>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</si>
  <si>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</si>
  <si>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</si>
  <si>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</si>
  <si>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</si>
  <si>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</si>
  <si>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</si>
  <si>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</si>
  <si>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</si>
  <si>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</si>
  <si>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</si>
  <si>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</si>
  <si>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</si>
  <si>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</si>
  <si>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</si>
  <si>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</si>
  <si>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</si>
  <si>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</si>
  <si>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</si>
  <si>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</si>
  <si>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</si>
  <si>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</si>
  <si>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</si>
  <si>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</si>
  <si>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</si>
  <si>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</si>
  <si>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</si>
  <si>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</si>
  <si>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</si>
  <si>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</si>
  <si>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</si>
  <si>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</si>
  <si>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</si>
  <si>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</si>
  <si>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</si>
  <si>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</si>
  <si>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</si>
  <si>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</si>
  <si>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</si>
  <si>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</si>
  <si>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</si>
  <si>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</si>
  <si>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</si>
  <si>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</si>
  <si>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</si>
  <si>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</si>
  <si>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</si>
  <si>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</si>
  <si>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</si>
  <si>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</si>
  <si>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</si>
  <si>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</si>
  <si>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</si>
  <si>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</si>
  <si>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</si>
  <si>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</si>
  <si>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</si>
  <si>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</si>
  <si>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</si>
  <si>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</si>
  <si>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</si>
  <si>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</si>
  <si>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</si>
  <si>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</si>
  <si>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</si>
  <si>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</si>
  <si>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</si>
  <si>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</si>
  <si>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</si>
  <si>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</si>
  <si>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</si>
  <si>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</si>
  <si>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</si>
  <si>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</si>
  <si>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</si>
  <si>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</si>
  <si>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</si>
  <si>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</si>
  <si>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</si>
  <si>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</si>
  <si>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</si>
  <si>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</si>
  <si>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</si>
  <si>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</si>
  <si>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</si>
  <si>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</si>
  <si>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</si>
  <si>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</si>
  <si>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</si>
  <si>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</si>
  <si>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</si>
  <si>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</si>
  <si>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</si>
  <si>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</si>
  <si>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</si>
  <si>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</si>
  <si>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</si>
  <si>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</si>
  <si>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</si>
  <si>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</si>
  <si>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</si>
  <si>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</si>
  <si>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</si>
  <si>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</si>
  <si>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</si>
  <si>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</si>
  <si>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</si>
  <si>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</si>
  <si>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</si>
  <si>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</si>
  <si>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</si>
  <si>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</si>
  <si>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</si>
  <si>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</si>
  <si>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</si>
  <si>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</si>
  <si>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</si>
  <si>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</si>
  <si>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</si>
  <si>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</si>
  <si>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</si>
  <si>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</si>
  <si>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</si>
  <si>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</si>
  <si>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</si>
  <si>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</si>
  <si>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</si>
  <si>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</si>
  <si>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</si>
  <si>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</si>
  <si>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</si>
  <si>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</si>
  <si>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</si>
  <si>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</si>
  <si>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</si>
  <si>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</si>
  <si>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</si>
  <si>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</si>
  <si>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</si>
  <si>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</si>
  <si>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</si>
  <si>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</si>
  <si>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</si>
  <si>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</si>
  <si>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</si>
  <si>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</si>
  <si>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</si>
  <si>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</si>
  <si>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</si>
  <si>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</si>
  <si>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</si>
  <si>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</si>
  <si>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</si>
  <si>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</si>
  <si>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</si>
  <si>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</si>
  <si>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</si>
  <si>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</si>
  <si>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</si>
  <si>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</si>
  <si>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</si>
  <si>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</si>
  <si>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</si>
  <si>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</si>
  <si>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</si>
  <si>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</si>
  <si>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</si>
  <si>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</si>
  <si>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</si>
  <si>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</si>
  <si>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</si>
  <si>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</si>
  <si>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</si>
  <si>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</si>
  <si>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</si>
  <si>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</si>
  <si>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</si>
  <si>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</si>
  <si>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</si>
  <si>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</si>
  <si>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</si>
  <si>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</si>
  <si>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</si>
  <si>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</si>
  <si>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</si>
  <si>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</si>
  <si>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</si>
  <si>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</si>
  <si>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</si>
  <si>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</si>
  <si>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</si>
  <si>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</si>
  <si>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</si>
  <si>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</si>
  <si>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</si>
  <si>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</si>
  <si>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</si>
  <si>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</si>
  <si>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</si>
  <si>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</si>
  <si>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</si>
  <si>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</si>
  <si>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</si>
  <si>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</si>
  <si>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</si>
  <si>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</si>
  <si>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</si>
  <si>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</si>
  <si>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</si>
  <si>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</si>
  <si>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</si>
  <si>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</si>
  <si>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</si>
  <si>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</si>
  <si>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</si>
  <si>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</si>
  <si>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</si>
  <si>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</si>
  <si>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</si>
  <si>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</si>
  <si>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</si>
  <si>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</si>
  <si>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</si>
  <si>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</si>
  <si>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</si>
  <si>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</si>
  <si>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</si>
  <si>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</si>
  <si>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</si>
  <si>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</si>
  <si>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</si>
  <si>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</si>
  <si>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</si>
  <si>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</si>
  <si>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</si>
  <si>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</si>
  <si>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</si>
  <si>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</si>
  <si>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</si>
  <si>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</si>
  <si>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</si>
  <si>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</si>
  <si>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</si>
  <si>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</si>
  <si>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</si>
  <si>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</si>
  <si>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</si>
  <si>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</si>
  <si>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</si>
  <si>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</si>
  <si>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</si>
  <si>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</si>
  <si>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</si>
  <si>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</si>
  <si>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</si>
  <si>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</si>
  <si>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</si>
  <si>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</si>
  <si>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</si>
  <si>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</si>
  <si>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</si>
  <si>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</si>
  <si>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</si>
  <si>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</si>
  <si>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</si>
  <si>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</si>
  <si>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</si>
  <si>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</si>
  <si>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</si>
  <si>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</si>
  <si>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</si>
  <si>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</si>
  <si>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</si>
  <si>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</si>
  <si>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</si>
  <si>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</si>
  <si>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</si>
  <si>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</si>
  <si>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</si>
  <si>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</si>
  <si>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</si>
  <si>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</si>
  <si>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</si>
  <si>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</si>
  <si>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</si>
  <si>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</si>
  <si>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</si>
  <si>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</si>
  <si>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</si>
  <si>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</si>
  <si>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</si>
  <si>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</si>
  <si>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</si>
  <si>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</si>
  <si>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</si>
  <si>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</si>
  <si>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</si>
  <si>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</si>
  <si>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</si>
  <si>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</si>
  <si>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</si>
  <si>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</si>
  <si>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</si>
  <si>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</si>
  <si>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</si>
  <si>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</si>
  <si>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</si>
  <si>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</si>
  <si>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</si>
  <si>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</si>
  <si>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</si>
  <si>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</si>
  <si>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</si>
  <si>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</si>
  <si>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</si>
  <si>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</si>
  <si>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</si>
  <si>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</si>
  <si>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</si>
  <si>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</si>
  <si>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</si>
  <si>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</si>
  <si>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</si>
  <si>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</si>
  <si>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</si>
  <si>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</si>
  <si>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</si>
  <si>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</si>
  <si>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</si>
  <si>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</si>
  <si>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</si>
  <si>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</si>
  <si>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</si>
  <si>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</si>
  <si>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</si>
  <si>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</si>
  <si>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</si>
  <si>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</si>
  <si>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</si>
  <si>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</si>
  <si>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</si>
  <si>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</si>
  <si>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</si>
  <si>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</si>
  <si>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</si>
  <si>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</si>
  <si>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</si>
  <si>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</si>
  <si>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</si>
  <si>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</si>
  <si>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</si>
  <si>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</si>
  <si>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</si>
  <si>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</si>
  <si>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</si>
  <si>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</si>
  <si>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</si>
  <si>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</si>
  <si>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</si>
  <si>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</si>
  <si>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</si>
  <si>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</si>
  <si>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</si>
  <si>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</si>
  <si>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</si>
  <si>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</si>
  <si>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</si>
  <si>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</si>
  <si>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</si>
  <si>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</si>
  <si>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</si>
  <si>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</si>
  <si>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</si>
  <si>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</si>
  <si>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</si>
  <si>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</si>
  <si>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</si>
  <si>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</si>
  <si>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</si>
  <si>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</si>
  <si>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</si>
  <si>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</si>
  <si>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</si>
  <si>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</si>
  <si>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</si>
  <si>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</si>
  <si>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</si>
  <si>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</si>
  <si>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</si>
  <si>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</si>
  <si>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</si>
  <si>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</si>
  <si>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</si>
  <si>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</si>
  <si>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</si>
  <si>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</si>
  <si>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</si>
  <si>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</si>
  <si>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</si>
  <si>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</si>
  <si>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</si>
  <si>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</si>
  <si>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</si>
  <si>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</si>
  <si>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</si>
  <si>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</si>
  <si>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</si>
  <si>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</si>
  <si>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</si>
  <si>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</si>
  <si>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</si>
  <si>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</si>
  <si>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</si>
  <si>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</si>
  <si>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</si>
  <si>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</si>
  <si>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</si>
  <si>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</si>
  <si>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</si>
  <si>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</si>
  <si>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</si>
  <si>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</si>
  <si>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</si>
  <si>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</si>
  <si>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</si>
  <si>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</si>
  <si>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</si>
  <si>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</si>
  <si>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</si>
  <si>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</si>
  <si>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</si>
  <si>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</si>
  <si>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</si>
  <si>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</si>
  <si>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</si>
  <si>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</si>
  <si>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</si>
  <si>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</si>
  <si>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</si>
  <si>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</si>
  <si>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</si>
  <si>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</si>
  <si>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</si>
  <si>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</si>
  <si>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</si>
  <si>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</si>
  <si>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</si>
  <si>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</si>
  <si>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</si>
  <si>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</si>
  <si>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</si>
  <si>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</si>
  <si>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</si>
  <si>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</si>
  <si>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</si>
  <si>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</si>
  <si>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</si>
  <si>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</si>
  <si>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</si>
  <si>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</si>
  <si>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</si>
  <si>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</si>
  <si>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</si>
  <si>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</si>
  <si>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</si>
  <si>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</si>
  <si>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</si>
  <si>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</si>
  <si>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</si>
  <si>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</si>
  <si>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</si>
  <si>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</si>
  <si>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</si>
  <si>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</si>
  <si>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</si>
  <si>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</si>
  <si>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</si>
  <si>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</si>
  <si>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</si>
  <si>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</si>
  <si>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</si>
  <si>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</si>
  <si>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</si>
  <si>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</si>
  <si>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</si>
  <si>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</si>
  <si>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</si>
  <si>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</si>
  <si>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</si>
  <si>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</si>
  <si>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</si>
  <si>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</si>
  <si>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</si>
  <si>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</si>
  <si>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</si>
  <si>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</si>
  <si>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</si>
  <si>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</si>
  <si>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</si>
  <si>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</si>
  <si>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</si>
  <si>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</si>
  <si>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</si>
  <si>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</si>
  <si>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</si>
  <si>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</si>
  <si>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</si>
  <si>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</si>
  <si>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</si>
  <si>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</si>
  <si>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</si>
  <si>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</si>
  <si>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</si>
  <si>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</si>
  <si>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</si>
  <si>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</si>
  <si>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</si>
  <si>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</si>
  <si>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</si>
  <si>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</si>
  <si>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</si>
  <si>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</si>
  <si>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</si>
  <si>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</si>
  <si>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</si>
  <si>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</si>
  <si>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</si>
  <si>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</si>
  <si>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</si>
  <si>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</si>
  <si>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</si>
  <si>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</si>
  <si>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</si>
  <si>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</si>
  <si>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</si>
  <si>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</si>
  <si>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</si>
  <si>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</si>
  <si>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</si>
  <si>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</si>
  <si>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</si>
  <si>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</si>
  <si>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</si>
  <si>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</si>
  <si>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</si>
  <si>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</si>
  <si>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</si>
  <si>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</si>
  <si>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</si>
  <si>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</si>
  <si>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</si>
  <si>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</si>
  <si>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</si>
  <si>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</si>
  <si>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</si>
  <si>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</si>
  <si>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</si>
  <si>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</si>
  <si>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</si>
  <si>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</si>
  <si>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</si>
  <si>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</si>
  <si>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</si>
  <si>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</si>
  <si>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</si>
  <si>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</si>
  <si>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</si>
  <si>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</si>
  <si>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</si>
  <si>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</si>
  <si>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</si>
  <si>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</si>
  <si>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</si>
  <si>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</si>
  <si>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</si>
  <si>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</si>
  <si>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</si>
  <si>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</si>
  <si>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</si>
  <si>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</si>
  <si>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</si>
  <si>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</si>
  <si>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</si>
  <si>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</si>
  <si>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</si>
  <si>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</si>
  <si>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</si>
  <si>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</si>
  <si>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</si>
  <si>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</si>
  <si>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</si>
  <si>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</si>
  <si>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</si>
  <si>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</si>
  <si>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</si>
  <si>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</si>
  <si>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</si>
  <si>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</si>
  <si>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</si>
  <si>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</si>
  <si>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</si>
  <si>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</si>
  <si>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</si>
  <si>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</si>
  <si>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</si>
  <si>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</si>
  <si>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</si>
  <si>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</si>
  <si>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</si>
  <si>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</si>
  <si>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</si>
  <si>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</si>
  <si>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</si>
  <si>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</si>
  <si>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</si>
  <si>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</si>
  <si>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</si>
  <si>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</si>
  <si>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</si>
  <si>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</si>
  <si>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</si>
  <si>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</si>
  <si>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</si>
  <si>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</si>
  <si>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</si>
  <si>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</si>
  <si>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</si>
  <si>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</si>
  <si>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</si>
  <si>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</si>
  <si>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</si>
  <si>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</si>
  <si>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</si>
  <si>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</si>
  <si>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</si>
  <si>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</si>
  <si>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</si>
  <si>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</si>
  <si>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</si>
  <si>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</si>
  <si>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</si>
  <si>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</si>
  <si>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</si>
  <si>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</si>
  <si>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</si>
  <si>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</si>
  <si>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</si>
  <si>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</si>
  <si>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</si>
  <si>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</si>
  <si>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</si>
  <si>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</si>
  <si>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</si>
  <si>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</si>
  <si>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</si>
  <si>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</si>
  <si>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</si>
  <si>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</si>
  <si>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</si>
  <si>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</si>
  <si>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</si>
  <si>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</si>
  <si>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</si>
  <si>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</si>
  <si>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</si>
  <si>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</si>
  <si>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</si>
  <si>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</si>
  <si>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</si>
  <si>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</si>
  <si>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</si>
  <si>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</si>
  <si>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</si>
  <si>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</si>
  <si>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</si>
  <si>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</si>
  <si>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</si>
  <si>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</si>
  <si>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</si>
  <si>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</si>
  <si>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</si>
  <si>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</si>
  <si>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</si>
  <si>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</si>
  <si>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</si>
  <si>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</si>
  <si>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</si>
  <si>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</si>
  <si>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</si>
  <si>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</si>
  <si>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</si>
  <si>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</si>
  <si>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</si>
  <si>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</si>
  <si>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</si>
  <si>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</si>
  <si>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</si>
  <si>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</si>
  <si>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</si>
  <si>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</si>
  <si>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</si>
  <si>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</si>
  <si>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</si>
  <si>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</si>
  <si>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</si>
  <si>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</si>
  <si>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</si>
  <si>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</si>
  <si>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</si>
  <si>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</si>
  <si>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</si>
  <si>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</si>
  <si>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</si>
  <si>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</si>
  <si>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</si>
  <si>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</si>
  <si>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</si>
  <si>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</si>
  <si>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</si>
  <si>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</si>
  <si>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</si>
  <si>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</si>
  <si>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</si>
  <si>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</si>
  <si>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</si>
  <si>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</si>
  <si>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</si>
  <si>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</si>
  <si>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</si>
  <si>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</si>
  <si>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</si>
  <si>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</si>
  <si>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</si>
  <si>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</si>
  <si>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</si>
  <si>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</si>
  <si>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</si>
  <si>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</si>
  <si>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</si>
  <si>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</si>
  <si>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</si>
  <si>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</si>
  <si>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</si>
  <si>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</si>
  <si>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</si>
  <si>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</si>
  <si>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</si>
  <si>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</si>
  <si>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</si>
  <si>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</si>
  <si>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</si>
  <si>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</si>
  <si>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</si>
  <si>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</si>
  <si>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</si>
  <si>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</si>
  <si>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</si>
  <si>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</si>
  <si>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</si>
  <si>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</si>
  <si>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</si>
  <si>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</si>
  <si>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</si>
  <si>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</si>
  <si>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</si>
  <si>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</si>
  <si>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</si>
  <si>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</si>
  <si>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</si>
  <si>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</si>
  <si>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</si>
  <si>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</si>
  <si>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</si>
  <si>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</si>
  <si>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</si>
  <si>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</si>
  <si>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</si>
  <si>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</si>
  <si>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</si>
  <si>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</si>
  <si>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</si>
  <si>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</si>
  <si>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</si>
  <si>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</si>
  <si>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</si>
  <si>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</si>
  <si>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</si>
  <si>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</si>
  <si>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</si>
  <si>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</si>
  <si>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</si>
  <si>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</si>
  <si>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</si>
  <si>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</si>
  <si>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</si>
  <si>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</si>
  <si>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</si>
  <si>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</si>
  <si>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</si>
  <si>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</si>
  <si>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</si>
  <si>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</si>
  <si>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</si>
  <si>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</si>
  <si>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</si>
  <si>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</si>
  <si>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</si>
  <si>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</si>
  <si>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</si>
  <si>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</si>
  <si>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</si>
  <si>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</si>
  <si>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</si>
  <si>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</si>
  <si>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</si>
  <si>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</si>
  <si>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</si>
  <si>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</si>
  <si>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</si>
  <si>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</si>
  <si>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</si>
  <si>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</si>
  <si>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</si>
  <si>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</si>
  <si>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</si>
  <si>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</si>
  <si>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</si>
  <si>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</si>
  <si>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</si>
  <si>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</si>
  <si>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</si>
  <si>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</si>
  <si>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</si>
  <si>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</si>
  <si>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</si>
  <si>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</si>
  <si>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</si>
  <si>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</si>
  <si>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</si>
  <si>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</si>
  <si>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</si>
  <si>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</si>
  <si>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</si>
  <si>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</si>
  <si>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</si>
  <si>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</si>
  <si>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</si>
  <si>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</si>
  <si>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</si>
  <si>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</si>
  <si>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</si>
  <si>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</si>
  <si>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</si>
  <si>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</si>
  <si>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</si>
  <si>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</si>
  <si>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</si>
  <si>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</si>
  <si>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</si>
  <si>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</si>
  <si>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</si>
  <si>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</si>
  <si>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</si>
  <si>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</si>
  <si>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</si>
  <si>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</si>
  <si>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</si>
  <si>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</si>
  <si>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</si>
  <si>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</si>
  <si>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</si>
  <si>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</si>
  <si>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</si>
  <si>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</si>
  <si>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</si>
  <si>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</si>
  <si>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</si>
  <si>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</si>
  <si>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</si>
  <si>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</si>
  <si>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</si>
  <si>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</si>
  <si>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</si>
  <si>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</si>
  <si>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</si>
  <si>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</si>
  <si>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</si>
  <si>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</si>
  <si>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</si>
  <si>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</si>
  <si>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</si>
  <si>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</si>
  <si>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</si>
  <si>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</si>
  <si>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</si>
  <si>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</si>
  <si>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</si>
  <si>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</si>
  <si>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</si>
  <si>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</si>
  <si>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</si>
  <si>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</si>
  <si>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</si>
  <si>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</si>
  <si>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</si>
  <si>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</si>
  <si>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</si>
  <si>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</si>
  <si>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</si>
  <si>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</si>
  <si>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</si>
  <si>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</si>
  <si>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</si>
  <si>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</si>
  <si>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</si>
  <si>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</si>
  <si>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</si>
  <si>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</si>
  <si>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</si>
  <si>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</si>
  <si>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</si>
  <si>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</si>
  <si>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</si>
  <si>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</si>
  <si>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</si>
  <si>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</si>
  <si>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</si>
  <si>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</si>
  <si>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</si>
  <si>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</si>
  <si>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</si>
  <si>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</si>
  <si>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</si>
  <si>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</si>
  <si>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</si>
  <si>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</si>
  <si>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</si>
  <si>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</si>
  <si>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</si>
  <si>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</si>
  <si>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</si>
  <si>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</si>
  <si>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</si>
  <si>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</si>
  <si>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</si>
  <si>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</si>
  <si>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</si>
  <si>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</si>
  <si>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</si>
  <si>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</si>
  <si>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</si>
  <si>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</si>
  <si>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</si>
  <si>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</si>
  <si>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</si>
  <si>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</si>
  <si>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</si>
  <si>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</si>
  <si>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</si>
  <si>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</si>
  <si>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</si>
  <si>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</si>
  <si>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</si>
  <si>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</si>
  <si>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</si>
  <si>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</si>
  <si>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</si>
  <si>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</si>
  <si>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</si>
  <si>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</si>
  <si>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</si>
  <si>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</si>
  <si>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</si>
  <si>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</si>
  <si>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</si>
  <si>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</si>
  <si>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</si>
  <si>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</si>
  <si>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</si>
  <si>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</si>
  <si>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</si>
  <si>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</si>
  <si>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</si>
  <si>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</si>
  <si>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</si>
  <si>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</si>
  <si>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</si>
  <si>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</si>
  <si>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</si>
  <si>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</si>
  <si>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</si>
  <si>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</si>
  <si>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</si>
  <si>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</si>
  <si>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</si>
  <si>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</si>
  <si>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</si>
  <si>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</si>
  <si>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</si>
  <si>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</si>
  <si>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</si>
  <si>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</si>
  <si>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</si>
  <si>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</si>
  <si>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</si>
  <si>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</si>
  <si>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</si>
  <si>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</si>
  <si>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</si>
  <si>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</si>
  <si>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</si>
  <si>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</si>
  <si>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</si>
  <si>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</si>
  <si>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</si>
  <si>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</si>
  <si>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</si>
  <si>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</si>
  <si>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</si>
  <si>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</si>
  <si>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</si>
  <si>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</si>
  <si>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</si>
  <si>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</si>
  <si>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</si>
  <si>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</si>
  <si>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</si>
  <si>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</si>
  <si>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</si>
  <si>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</si>
  <si>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</si>
  <si>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</si>
  <si>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</si>
  <si>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</si>
  <si>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</si>
  <si>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</si>
  <si>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</si>
  <si>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</si>
  <si>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</si>
  <si>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</si>
  <si>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</si>
  <si>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</si>
  <si>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</si>
  <si>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</si>
  <si>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</si>
  <si>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</si>
  <si>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</si>
  <si>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</si>
  <si>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</si>
  <si>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</si>
  <si>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</si>
  <si>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</si>
  <si>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</si>
  <si>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</si>
  <si>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</si>
  <si>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</si>
  <si>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</si>
  <si>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</si>
  <si>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</si>
  <si>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</si>
  <si>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</si>
  <si>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</si>
  <si>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</si>
  <si>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</si>
  <si>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</si>
  <si>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</si>
  <si>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</si>
  <si>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</si>
  <si>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</si>
  <si>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</si>
  <si>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</si>
  <si>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</si>
  <si>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</si>
  <si>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</si>
  <si>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</si>
  <si>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</si>
  <si>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</si>
  <si>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</si>
  <si>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</si>
  <si>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</si>
  <si>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</si>
  <si>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</si>
  <si>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</si>
  <si>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</si>
  <si>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</si>
  <si>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</si>
  <si>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</si>
  <si>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</si>
  <si>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</si>
  <si>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</si>
  <si>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</si>
  <si>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</si>
  <si>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</si>
  <si>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</si>
  <si>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</si>
  <si>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</si>
  <si>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</si>
  <si>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</si>
  <si>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</si>
  <si>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</si>
  <si>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</si>
  <si>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</si>
  <si>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</si>
  <si>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</si>
  <si>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</si>
  <si>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</si>
  <si>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</si>
  <si>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</si>
  <si>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</si>
  <si>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</si>
  <si>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</si>
  <si>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</si>
  <si>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</si>
  <si>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</si>
  <si>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</si>
  <si>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</si>
  <si>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</si>
  <si>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</si>
  <si>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</si>
  <si>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</si>
  <si>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</si>
  <si>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</si>
  <si>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</si>
  <si>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</si>
  <si>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</si>
  <si>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</si>
  <si>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</si>
  <si>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</si>
  <si>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</si>
  <si>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</si>
  <si>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</si>
  <si>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</si>
  <si>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</si>
  <si>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</si>
  <si>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</si>
  <si>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</si>
  <si>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</si>
  <si>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</si>
  <si>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</si>
  <si>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</si>
  <si>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</si>
  <si>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</si>
  <si>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</si>
  <si>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</si>
  <si>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</si>
  <si>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</si>
  <si>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</si>
  <si>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</si>
  <si>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</si>
  <si>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</si>
  <si>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</si>
  <si>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</si>
  <si>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</si>
  <si>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</si>
  <si>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</si>
  <si>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</si>
  <si>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</si>
  <si>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</si>
  <si>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</si>
  <si>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</si>
  <si>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</si>
  <si>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</si>
  <si>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</si>
  <si>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</si>
  <si>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</si>
  <si>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</si>
  <si>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</si>
  <si>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</si>
  <si>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</si>
  <si>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</si>
  <si>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</si>
  <si>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</si>
  <si>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</si>
  <si>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</si>
  <si>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</si>
  <si>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</si>
  <si>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</si>
  <si>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</si>
  <si>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</si>
  <si>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</si>
  <si>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</si>
  <si>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</si>
  <si>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</si>
  <si>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</si>
  <si>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</si>
  <si>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</si>
  <si>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</si>
  <si>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</si>
  <si>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</si>
  <si>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</si>
  <si>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</si>
  <si>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</si>
  <si>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</si>
  <si>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</si>
  <si>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</si>
  <si>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</si>
  <si>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</si>
  <si>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</si>
  <si>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</si>
  <si>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</si>
  <si>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</si>
  <si>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</si>
  <si>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</si>
  <si>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</si>
  <si>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</si>
  <si>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</si>
  <si>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</si>
  <si>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</si>
  <si>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</si>
  <si>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</si>
  <si>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</si>
  <si>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</si>
  <si>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</si>
  <si>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</si>
  <si>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</si>
  <si>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</si>
  <si>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</si>
  <si>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</si>
  <si>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</si>
  <si>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</si>
  <si>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</si>
  <si>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</si>
  <si>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</si>
  <si>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</si>
  <si>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</si>
  <si>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</si>
  <si>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</si>
  <si>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</si>
  <si>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</si>
  <si>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</si>
  <si>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</si>
  <si>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</si>
  <si>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</si>
  <si>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</si>
  <si>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</si>
  <si>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</si>
  <si>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</si>
  <si>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</si>
  <si>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</si>
  <si>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</si>
  <si>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</si>
  <si>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</si>
  <si>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</si>
  <si>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</si>
  <si>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</si>
  <si>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</si>
  <si>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</si>
  <si>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</si>
  <si>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</si>
  <si>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</si>
  <si>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</si>
  <si>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</si>
  <si>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</si>
  <si>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</si>
  <si>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</si>
  <si>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</si>
  <si>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</si>
  <si>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</si>
  <si>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</si>
  <si>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</si>
  <si>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</si>
  <si>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</si>
  <si>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</si>
  <si>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</si>
  <si>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</si>
  <si>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</si>
  <si>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</si>
  <si>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</si>
  <si>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</si>
  <si>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</si>
  <si>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</si>
  <si>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</si>
  <si>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</si>
  <si>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</si>
  <si>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</si>
  <si>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</si>
  <si>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</si>
  <si>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</si>
  <si>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</si>
  <si>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</si>
  <si>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</si>
  <si>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</si>
  <si>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</si>
  <si>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</si>
  <si>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</si>
  <si>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</si>
  <si>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</si>
  <si>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</si>
  <si>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</si>
  <si>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</si>
  <si>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</si>
  <si>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</si>
  <si>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</si>
  <si>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</si>
  <si>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</si>
  <si>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</si>
  <si>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</si>
  <si>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</si>
  <si>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</si>
  <si>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</si>
  <si>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</si>
  <si>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</si>
  <si>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</si>
  <si>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</si>
  <si>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</si>
  <si>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</si>
  <si>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</si>
  <si>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</si>
  <si>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</si>
  <si>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</si>
  <si>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</si>
  <si>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</si>
  <si>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</si>
  <si>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</si>
  <si>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</si>
  <si>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</si>
  <si>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</si>
  <si>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</si>
  <si>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</si>
  <si>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</si>
  <si>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</si>
  <si>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</si>
  <si>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</si>
  <si>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</si>
  <si>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</si>
  <si>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</si>
  <si>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</si>
  <si>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</si>
  <si>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</si>
  <si>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</si>
  <si>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</si>
  <si>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</si>
  <si>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</si>
  <si>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</si>
  <si>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</si>
  <si>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</si>
  <si>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</si>
  <si>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</si>
  <si>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</si>
  <si>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</si>
  <si>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</si>
  <si>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</si>
  <si>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</si>
  <si>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</si>
  <si>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</si>
  <si>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</si>
  <si>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</si>
  <si>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</si>
  <si>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</si>
  <si>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</si>
  <si>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</si>
  <si>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</si>
  <si>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</si>
  <si>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</si>
  <si>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</si>
  <si>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</si>
  <si>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</si>
  <si>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</si>
  <si>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</si>
  <si>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</si>
  <si>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</si>
  <si>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</si>
  <si>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</si>
  <si>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</si>
  <si>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</si>
  <si>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</si>
  <si>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</si>
  <si>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</si>
  <si>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</si>
  <si>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</si>
  <si>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</si>
  <si>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</si>
  <si>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</si>
  <si>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</si>
  <si>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</si>
  <si>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</si>
  <si>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</si>
  <si>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</si>
  <si>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</si>
  <si>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</si>
  <si>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</si>
  <si>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</si>
  <si>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</si>
  <si>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</si>
  <si>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</si>
  <si>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</si>
  <si>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</si>
  <si>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</si>
  <si>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</si>
  <si>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</si>
  <si>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</si>
  <si>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</si>
  <si>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</si>
  <si>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</si>
  <si>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</si>
  <si>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</si>
  <si>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</si>
  <si>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</si>
  <si>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</si>
  <si>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</si>
  <si>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</si>
  <si>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</si>
  <si>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</si>
  <si>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</si>
  <si>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</si>
  <si>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</si>
  <si>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</si>
  <si>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</si>
  <si>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</si>
  <si>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</si>
  <si>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</si>
  <si>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</si>
  <si>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</si>
  <si>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</si>
  <si>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</si>
  <si>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</si>
  <si>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</si>
  <si>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</si>
  <si>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</si>
  <si>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</si>
  <si>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</si>
  <si>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</si>
  <si>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</si>
  <si>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</si>
  <si>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</si>
  <si>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</si>
  <si>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</si>
  <si>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</si>
  <si>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</si>
  <si>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</si>
  <si>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</si>
  <si>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</si>
  <si>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</si>
  <si>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</si>
  <si>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</si>
  <si>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</si>
  <si>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</si>
  <si>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</si>
  <si>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</si>
  <si>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</si>
  <si>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</si>
  <si>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</si>
  <si>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</si>
  <si>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</si>
  <si>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</si>
  <si>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</si>
  <si>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</si>
  <si>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</si>
  <si>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</si>
  <si>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</si>
  <si>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</si>
  <si>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</si>
  <si>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</si>
  <si>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</si>
  <si>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</si>
  <si>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</si>
  <si>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</si>
  <si>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</si>
  <si>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</si>
  <si>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</si>
  <si>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</si>
  <si>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</si>
  <si>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</si>
  <si>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</si>
  <si>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</si>
  <si>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</si>
  <si>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</si>
  <si>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</si>
  <si>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</si>
  <si>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</si>
  <si>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</si>
  <si>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</si>
  <si>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</si>
  <si>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</si>
  <si>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</si>
  <si>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</si>
  <si>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</si>
  <si>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</si>
  <si>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</si>
  <si>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</si>
  <si>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</si>
  <si>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</si>
  <si>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</si>
  <si>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</si>
  <si>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</si>
  <si>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</si>
  <si>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</si>
  <si>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</si>
  <si>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</si>
  <si>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</si>
  <si>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</si>
  <si>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</si>
  <si>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</si>
  <si>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</si>
  <si>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</si>
  <si>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</si>
  <si>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</si>
  <si>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</si>
  <si>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</si>
  <si>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</si>
  <si>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</si>
  <si>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</si>
  <si>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</si>
  <si>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</si>
  <si>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</si>
  <si>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</si>
  <si>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</si>
  <si>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</si>
  <si>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</si>
  <si>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</si>
  <si>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</si>
  <si>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</si>
  <si>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</si>
  <si>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</si>
  <si>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</si>
  <si>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</si>
  <si>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</si>
  <si>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</si>
  <si>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</si>
  <si>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</si>
  <si>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</si>
  <si>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</si>
  <si>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</si>
  <si>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</si>
  <si>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</si>
  <si>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</si>
  <si>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</si>
  <si>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</si>
  <si>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</si>
  <si>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</si>
  <si>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</si>
  <si>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</si>
  <si>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</si>
  <si>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</si>
  <si>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</si>
  <si>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</si>
  <si>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</si>
  <si>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</si>
  <si>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</si>
  <si>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</si>
  <si>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</si>
  <si>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</si>
  <si>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</si>
  <si>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</si>
  <si>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</si>
  <si>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</si>
  <si>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</si>
  <si>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</si>
  <si>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</si>
  <si>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</si>
  <si>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</si>
  <si>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</si>
  <si>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</si>
  <si>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</si>
  <si>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</si>
  <si>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</si>
  <si>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</si>
  <si>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</si>
  <si>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</si>
  <si>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</si>
  <si>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</si>
  <si>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</si>
  <si>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</si>
  <si>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</si>
  <si>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</si>
  <si>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</si>
  <si>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</si>
  <si>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</si>
  <si>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</si>
  <si>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</si>
  <si>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</si>
  <si>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</si>
  <si>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</si>
  <si>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</si>
  <si>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</si>
  <si>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</si>
  <si>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</si>
  <si>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</si>
  <si>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</si>
  <si>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</si>
  <si>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</si>
  <si>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</si>
  <si>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</si>
  <si>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</si>
  <si>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</si>
  <si>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</si>
  <si>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</si>
  <si>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</si>
  <si>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</si>
  <si>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</si>
  <si>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</si>
  <si>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</si>
  <si>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</si>
  <si>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</si>
  <si>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</si>
  <si>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</si>
  <si>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</si>
  <si>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</si>
  <si>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</si>
  <si>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</si>
  <si>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</si>
  <si>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</si>
  <si>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</si>
  <si>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</si>
  <si>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</si>
  <si>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</si>
  <si>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</si>
  <si>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</si>
  <si>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</si>
  <si>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</si>
  <si>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</si>
  <si>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</si>
  <si>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</si>
  <si>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</si>
  <si>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</si>
  <si>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</si>
  <si>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</si>
  <si>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</si>
  <si>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</si>
  <si>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</si>
  <si>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</si>
  <si>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</si>
  <si>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</si>
  <si>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</si>
  <si>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</si>
  <si>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</si>
  <si>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</si>
  <si>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</si>
  <si>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</si>
  <si>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</si>
  <si>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</si>
  <si>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</si>
  <si>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</si>
  <si>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</si>
  <si>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</si>
  <si>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</si>
  <si>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</si>
  <si>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</si>
  <si>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</si>
  <si>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</si>
  <si>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</si>
  <si>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</si>
  <si>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</si>
  <si>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</si>
  <si>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</si>
  <si>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</si>
  <si>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</si>
  <si>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</si>
  <si>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</si>
  <si>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</si>
  <si>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</si>
  <si>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</si>
  <si>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</si>
  <si>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</si>
  <si>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</si>
  <si>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</si>
  <si>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</si>
  <si>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</si>
  <si>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</si>
  <si>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</si>
  <si>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</si>
  <si>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</si>
  <si>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</si>
  <si>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</si>
  <si>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</si>
  <si>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</si>
  <si>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</si>
  <si>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</si>
  <si>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</si>
  <si>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</si>
  <si>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</si>
  <si>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</si>
  <si>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</si>
  <si>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</si>
  <si>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</si>
  <si>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</si>
  <si>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</si>
  <si>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</si>
  <si>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</si>
  <si>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</si>
  <si>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</si>
  <si>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</si>
  <si>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</si>
  <si>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</si>
  <si>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</si>
  <si>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</si>
  <si>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</si>
  <si>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</si>
  <si>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</si>
  <si>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</si>
  <si>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</si>
  <si>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</si>
  <si>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</si>
  <si>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</si>
  <si>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</si>
  <si>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</si>
  <si>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</si>
  <si>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</si>
  <si>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</si>
  <si>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</si>
  <si>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</si>
  <si>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</si>
  <si>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</si>
  <si>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</si>
  <si>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</si>
  <si>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</si>
  <si>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</si>
  <si>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</si>
  <si>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</si>
  <si>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</si>
  <si>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</si>
  <si>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</si>
  <si>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</si>
  <si>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</si>
  <si>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</si>
  <si>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</si>
  <si>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</si>
  <si>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</si>
  <si>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</si>
  <si>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</si>
  <si>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</si>
  <si>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</si>
  <si>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</si>
  <si>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</si>
  <si>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</si>
  <si>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</si>
  <si>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</si>
  <si>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</si>
  <si>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</si>
  <si>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</si>
  <si>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</si>
  <si>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</si>
  <si>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</si>
  <si>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</si>
  <si>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</si>
  <si>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</si>
  <si>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</si>
  <si>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</si>
  <si>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</si>
  <si>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</si>
  <si>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</si>
  <si>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</si>
  <si>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</si>
  <si>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</si>
  <si>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</si>
  <si>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</si>
  <si>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</si>
  <si>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</si>
  <si>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</si>
  <si>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</si>
  <si>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</si>
  <si>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</si>
  <si>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</si>
  <si>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</si>
  <si>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</si>
  <si>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</si>
  <si>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</si>
  <si>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</si>
  <si>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</si>
  <si>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</si>
  <si>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</si>
  <si>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</si>
  <si>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</si>
  <si>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</si>
  <si>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</si>
  <si>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</si>
  <si>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</si>
  <si>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</si>
  <si>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</si>
  <si>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</si>
  <si>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</si>
  <si>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</si>
  <si>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</si>
  <si>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</si>
  <si>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</si>
  <si>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</si>
  <si>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</si>
  <si>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</si>
  <si>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</si>
  <si>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</si>
  <si>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</si>
  <si>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</si>
  <si>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</si>
  <si>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</si>
  <si>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</si>
  <si>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</si>
  <si>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</si>
  <si>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</si>
  <si>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</si>
  <si>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</si>
  <si>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</si>
  <si>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</si>
  <si>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</si>
  <si>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</si>
  <si>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</si>
  <si>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</si>
  <si>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</si>
  <si>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</si>
  <si>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</si>
  <si>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</si>
  <si>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</si>
  <si>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</si>
  <si>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</si>
  <si>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</si>
  <si>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</si>
  <si>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</si>
  <si>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</si>
  <si>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</si>
  <si>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</si>
  <si>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</si>
  <si>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</si>
  <si>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</si>
  <si>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</si>
  <si>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</si>
  <si>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</si>
  <si>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</si>
  <si>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</si>
  <si>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</si>
  <si>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</si>
  <si>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</si>
  <si>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</si>
  <si>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</si>
  <si>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</si>
  <si>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</si>
  <si>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</si>
  <si>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</si>
  <si>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</si>
  <si>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</si>
  <si>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</si>
  <si>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</si>
  <si>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</si>
  <si>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</si>
  <si>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</si>
  <si>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</si>
  <si>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</si>
  <si>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</si>
  <si>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</si>
  <si>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</si>
  <si>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</si>
  <si>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</si>
  <si>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</si>
  <si>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</si>
  <si>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</si>
  <si>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</si>
  <si>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</si>
  <si>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</si>
  <si>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</si>
  <si>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</si>
  <si>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</si>
  <si>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</si>
  <si>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</si>
  <si>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</si>
  <si>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</si>
  <si>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</si>
  <si>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</si>
  <si>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</si>
  <si>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</si>
  <si>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</si>
  <si>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</si>
  <si>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</si>
  <si>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</si>
  <si>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</si>
  <si>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</si>
  <si>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</si>
  <si>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</si>
  <si>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</si>
  <si>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</si>
  <si>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</si>
  <si>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</si>
  <si>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</si>
  <si>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</si>
  <si>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</si>
  <si>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</si>
  <si>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</si>
  <si>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</si>
  <si>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</si>
  <si>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</si>
  <si>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</si>
  <si>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</si>
  <si>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</si>
  <si>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</si>
  <si>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</si>
  <si>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</si>
  <si>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</si>
  <si>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</si>
  <si>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</si>
  <si>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</si>
  <si>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</si>
  <si>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</si>
  <si>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</si>
  <si>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</si>
  <si>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</si>
  <si>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</si>
  <si>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</si>
  <si>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</si>
  <si>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</si>
  <si>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</si>
  <si>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</si>
  <si>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</si>
  <si>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</si>
  <si>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</si>
  <si>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</si>
  <si>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</si>
  <si>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</si>
  <si>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</si>
  <si>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</si>
  <si>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</si>
  <si>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</si>
  <si>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</si>
  <si>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</si>
  <si>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</si>
  <si>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</si>
  <si>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</si>
  <si>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</si>
  <si>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</si>
  <si>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</si>
  <si>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</si>
  <si>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</si>
  <si>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</si>
  <si>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</si>
  <si>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</si>
  <si>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</si>
  <si>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</si>
  <si>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</si>
  <si>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</si>
  <si>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</si>
  <si>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</si>
  <si>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</si>
  <si>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</si>
  <si>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</si>
  <si>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</si>
  <si>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</si>
  <si>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</si>
  <si>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</si>
  <si>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</si>
  <si>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</si>
  <si>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</si>
  <si>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</si>
  <si>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</si>
  <si>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</si>
  <si>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</si>
  <si>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</si>
  <si>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</si>
  <si>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</si>
  <si>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</si>
  <si>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</si>
  <si>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</si>
  <si>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</si>
  <si>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</si>
  <si>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</si>
  <si>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</si>
  <si>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</si>
  <si>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</si>
  <si>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</si>
  <si>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</si>
  <si>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</si>
  <si>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</si>
  <si>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</si>
  <si>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</si>
  <si>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</si>
  <si>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</si>
  <si>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</si>
  <si>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</si>
  <si>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</si>
  <si>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</si>
  <si>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</si>
  <si>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</si>
  <si>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</si>
  <si>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</si>
  <si>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</si>
  <si>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</si>
  <si>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</si>
  <si>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</si>
  <si>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</si>
  <si>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</si>
  <si>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</si>
  <si>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</si>
  <si>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</si>
  <si>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</si>
  <si>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</si>
  <si>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</si>
  <si>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</si>
  <si>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</si>
  <si>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</si>
  <si>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</si>
  <si>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</si>
  <si>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</si>
  <si>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</si>
  <si>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</si>
  <si>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</si>
  <si>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</si>
  <si>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</si>
  <si>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</si>
  <si>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</si>
  <si>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</si>
  <si>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</si>
  <si>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</si>
  <si>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</si>
  <si>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</si>
  <si>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</si>
  <si>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</si>
  <si>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</si>
  <si>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</si>
  <si>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</si>
  <si>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</si>
  <si>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</si>
  <si>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</si>
  <si>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</si>
  <si>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</si>
  <si>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</si>
  <si>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</si>
  <si>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</si>
  <si>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</si>
  <si>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</si>
  <si>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</si>
  <si>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</si>
  <si>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</si>
  <si>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</si>
  <si>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</si>
  <si>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</si>
  <si>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</si>
  <si>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</si>
  <si>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</si>
  <si>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</si>
  <si>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</si>
  <si>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</si>
  <si>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</si>
  <si>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</si>
  <si>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</si>
  <si>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</si>
  <si>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</si>
  <si>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</si>
  <si>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</si>
  <si>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</si>
  <si>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</si>
  <si>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</si>
  <si>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</si>
  <si>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</si>
  <si>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</si>
  <si>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</si>
  <si>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</si>
  <si>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</si>
  <si>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</si>
  <si>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</si>
  <si>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</si>
  <si>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</si>
  <si>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</si>
  <si>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</si>
  <si>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</si>
  <si>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</si>
  <si>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</si>
  <si>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</si>
  <si>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</si>
  <si>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</si>
  <si>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</si>
  <si>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</si>
  <si>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</si>
  <si>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</si>
  <si>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</si>
  <si>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</si>
  <si>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</si>
  <si>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</si>
  <si>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</si>
  <si>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</si>
  <si>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</si>
  <si>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</si>
  <si>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</si>
  <si>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</si>
  <si>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</si>
  <si>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</si>
  <si>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</si>
  <si>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</si>
  <si>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</si>
  <si>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</si>
  <si>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</si>
  <si>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</si>
  <si>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</si>
  <si>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</si>
  <si>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</si>
  <si>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</si>
  <si>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</si>
  <si>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</si>
  <si>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</si>
  <si>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</si>
  <si>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</si>
  <si>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</si>
  <si>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</si>
  <si>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</si>
  <si>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</si>
  <si>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</si>
  <si>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</si>
  <si>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</si>
  <si>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</si>
  <si>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</si>
  <si>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</si>
  <si>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</si>
  <si>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</si>
  <si>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</si>
  <si>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</si>
  <si>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</si>
  <si>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</si>
  <si>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</si>
  <si>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</si>
  <si>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</si>
  <si>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</si>
  <si>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</si>
  <si>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</si>
  <si>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</si>
  <si>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</si>
  <si>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</si>
  <si>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</si>
  <si>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</si>
  <si>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</si>
  <si>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</si>
  <si>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</si>
  <si>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</si>
  <si>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</si>
  <si>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</si>
  <si>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</si>
  <si>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</si>
  <si>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</si>
  <si>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</si>
  <si>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</si>
  <si>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</si>
  <si>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</si>
  <si>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</si>
  <si>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</si>
  <si>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</si>
  <si>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</si>
  <si>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</si>
  <si>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</si>
  <si>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</si>
  <si>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</si>
  <si>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</si>
  <si>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</si>
  <si>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</si>
  <si>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</si>
  <si>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</si>
  <si>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</si>
  <si>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</si>
  <si>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</si>
  <si>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</si>
  <si>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</si>
  <si>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</si>
  <si>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</si>
  <si>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</si>
  <si>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</si>
  <si>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</si>
  <si>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</si>
  <si>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</si>
  <si>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</si>
  <si>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</si>
  <si>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</si>
  <si>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</si>
  <si>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</si>
  <si>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</si>
  <si>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</si>
  <si>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</si>
  <si>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</si>
  <si>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</si>
  <si>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</si>
  <si>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</si>
  <si>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</si>
  <si>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</si>
  <si>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</si>
  <si>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</si>
  <si>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</si>
  <si>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</si>
  <si>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</si>
  <si>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</si>
  <si>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</si>
  <si>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</si>
  <si>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</si>
  <si>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</si>
  <si>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</si>
  <si>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</si>
  <si>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</si>
  <si>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</si>
  <si>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</si>
  <si>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</si>
  <si>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</si>
  <si>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</si>
  <si>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</si>
  <si>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</si>
  <si>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</si>
  <si>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</si>
  <si>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</si>
  <si>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</si>
  <si>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</si>
  <si>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</si>
  <si>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</si>
  <si>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</si>
  <si>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</si>
  <si>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</si>
  <si>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</si>
  <si>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</si>
  <si>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</si>
  <si>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</si>
  <si>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</si>
  <si>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</si>
  <si>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</si>
  <si>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</si>
  <si>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</si>
  <si>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</si>
  <si>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</si>
  <si>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</si>
  <si>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</si>
  <si>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</si>
  <si>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</si>
  <si>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</si>
  <si>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</si>
  <si>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</si>
  <si>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</si>
  <si>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</si>
  <si>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</si>
  <si>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</si>
  <si>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</si>
  <si>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</si>
  <si>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</si>
  <si>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</si>
  <si>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</si>
  <si>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</si>
  <si>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</si>
  <si>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</si>
  <si>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</si>
  <si>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</si>
  <si>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</si>
  <si>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</si>
  <si>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</si>
  <si>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</si>
  <si>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</si>
  <si>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</si>
  <si>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</si>
  <si>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</si>
  <si>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</si>
  <si>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</si>
  <si>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</si>
  <si>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</si>
  <si>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</si>
  <si>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</si>
  <si>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</si>
  <si>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</si>
  <si>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</si>
  <si>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</si>
  <si>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</si>
  <si>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</si>
  <si>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</si>
  <si>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</si>
  <si>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</si>
  <si>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</si>
  <si>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</si>
  <si>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</si>
  <si>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</si>
  <si>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</si>
  <si>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</si>
  <si>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</si>
  <si>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</si>
  <si>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</si>
  <si>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</si>
  <si>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</si>
  <si>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</si>
  <si>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</si>
  <si>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</si>
  <si>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</si>
  <si>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</si>
  <si>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</si>
  <si>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</si>
  <si>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</si>
  <si>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</si>
  <si>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</si>
  <si>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</si>
  <si>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</si>
  <si>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</si>
  <si>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</si>
  <si>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</si>
  <si>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</si>
  <si>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</si>
  <si>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</si>
  <si>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</si>
  <si>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</si>
  <si>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</si>
  <si>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</si>
  <si>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</si>
  <si>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</si>
  <si>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</si>
  <si>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</si>
  <si>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</si>
  <si>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</si>
  <si>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</si>
  <si>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</si>
  <si>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</si>
  <si>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</si>
  <si>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</si>
  <si>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</si>
  <si>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</si>
  <si>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</si>
  <si>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</si>
  <si>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</si>
  <si>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</si>
  <si>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</si>
  <si>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</si>
  <si>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</si>
  <si>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</si>
  <si>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</si>
  <si>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</si>
  <si>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</si>
  <si>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</si>
  <si>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</si>
  <si>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</si>
  <si>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</si>
  <si>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</si>
  <si>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</si>
  <si>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</si>
  <si>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</si>
  <si>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</si>
  <si>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</si>
  <si>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</si>
  <si>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</si>
  <si>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</si>
  <si>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</si>
  <si>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</si>
  <si>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</si>
  <si>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</si>
  <si>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</si>
  <si>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</si>
  <si>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</si>
  <si>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</si>
  <si>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</si>
  <si>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</si>
  <si>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</si>
  <si>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</si>
  <si>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</si>
  <si>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</si>
  <si>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</si>
  <si>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</si>
  <si>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</si>
  <si>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</si>
  <si>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</si>
  <si>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</si>
  <si>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</si>
  <si>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</si>
  <si>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</si>
  <si>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</si>
  <si>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</si>
  <si>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</si>
  <si>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</si>
  <si>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</si>
  <si>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</si>
  <si>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</si>
  <si>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</si>
  <si>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</si>
  <si>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</si>
  <si>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</si>
  <si>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</si>
  <si>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</si>
  <si>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</si>
  <si>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</si>
  <si>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</si>
  <si>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</si>
  <si>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</si>
  <si>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</si>
  <si>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</si>
  <si>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</si>
  <si>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</si>
  <si>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</si>
  <si>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</si>
  <si>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</si>
  <si>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</si>
  <si>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</si>
  <si>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</si>
  <si>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</si>
  <si>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</si>
  <si>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</si>
  <si>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</si>
  <si>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</si>
  <si>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</si>
  <si>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</si>
  <si>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</si>
  <si>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</si>
  <si>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</si>
  <si>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</si>
  <si>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</si>
  <si>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</si>
  <si>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</si>
  <si>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</si>
  <si>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</si>
  <si>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</si>
  <si>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</si>
  <si>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</si>
  <si>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</si>
  <si>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</si>
  <si>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</si>
  <si>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</si>
  <si>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</si>
  <si>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</si>
  <si>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</si>
  <si>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</si>
  <si>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</si>
  <si>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</si>
  <si>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</si>
  <si>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</si>
  <si>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</si>
  <si>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</si>
  <si>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</si>
  <si>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</si>
  <si>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</si>
  <si>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</si>
  <si>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</si>
  <si>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</si>
  <si>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</si>
  <si>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</si>
  <si>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</si>
  <si>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</si>
  <si>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</si>
  <si>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</si>
  <si>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</si>
  <si>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</si>
  <si>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</si>
  <si>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</si>
  <si>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</si>
  <si>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</si>
  <si>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</si>
  <si>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</si>
  <si>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</si>
  <si>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</si>
  <si>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</si>
  <si>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</si>
  <si>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</si>
  <si>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</si>
  <si>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</si>
  <si>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</si>
  <si>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</si>
  <si>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</si>
  <si>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</si>
  <si>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</si>
  <si>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</si>
  <si>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</si>
  <si>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</si>
  <si>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</si>
  <si>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</si>
  <si>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</si>
  <si>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</si>
  <si>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</si>
  <si>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</si>
  <si>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</si>
  <si>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</si>
  <si>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</si>
  <si>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</si>
  <si>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</si>
  <si>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</si>
  <si>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</si>
  <si>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</si>
  <si>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</si>
  <si>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</si>
  <si>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</si>
  <si>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</si>
  <si>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</si>
  <si>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</si>
  <si>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</si>
  <si>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</si>
  <si>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</si>
  <si>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</si>
  <si>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</si>
  <si>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</si>
  <si>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</si>
  <si>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</si>
  <si>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</si>
  <si>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</si>
  <si>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</si>
  <si>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</si>
  <si>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</si>
  <si>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</si>
  <si>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</si>
  <si>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</si>
  <si>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</si>
  <si>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</si>
  <si>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</si>
  <si>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</si>
  <si>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</si>
  <si>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</si>
  <si>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</si>
  <si>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</si>
  <si>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</si>
  <si>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</si>
  <si>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</si>
  <si>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</si>
  <si>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</si>
  <si>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</si>
  <si>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</si>
  <si>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</si>
  <si>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</si>
  <si>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</si>
  <si>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</si>
  <si>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</si>
  <si>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</si>
  <si>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</si>
  <si>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</si>
  <si>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</si>
  <si>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</si>
  <si>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</si>
  <si>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</si>
  <si>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</si>
  <si>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</si>
  <si>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</si>
  <si>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</si>
  <si>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</si>
  <si>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</si>
  <si>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</si>
  <si>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</si>
  <si>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</si>
  <si>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</si>
  <si>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</si>
  <si>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</si>
  <si>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</si>
  <si>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</si>
  <si>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</si>
  <si>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</si>
  <si>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</si>
  <si>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</si>
  <si>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</si>
  <si>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</si>
  <si>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</si>
  <si>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</si>
  <si>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</si>
  <si>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</si>
  <si>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</si>
  <si>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</si>
  <si>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</si>
  <si>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</si>
  <si>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</si>
  <si>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</si>
  <si>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</si>
  <si>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</si>
  <si>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</si>
  <si>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</si>
  <si>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</si>
  <si>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</si>
  <si>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</si>
  <si>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</si>
  <si>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</si>
  <si>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</si>
  <si>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</si>
  <si>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</si>
  <si>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</si>
  <si>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</si>
  <si>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</si>
  <si>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</si>
  <si>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</si>
  <si>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</si>
  <si>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</si>
  <si>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</si>
  <si>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</si>
  <si>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</si>
  <si>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</si>
  <si>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</si>
  <si>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</si>
  <si>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</si>
  <si>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</si>
  <si>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</si>
  <si>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</si>
  <si>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</si>
  <si>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</si>
  <si>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</si>
  <si>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</si>
  <si>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</si>
  <si>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</si>
  <si>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</si>
  <si>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</si>
  <si>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</si>
  <si>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</si>
  <si>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</si>
  <si>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</si>
  <si>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</si>
  <si>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</si>
  <si>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</si>
  <si>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</si>
  <si>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</si>
  <si>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</si>
  <si>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</si>
  <si>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</si>
  <si>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</si>
  <si>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</si>
  <si>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</si>
  <si>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</si>
  <si>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</si>
  <si>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</si>
  <si>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</si>
  <si>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</si>
  <si>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</si>
  <si>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</si>
  <si>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</si>
  <si>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</si>
  <si>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</si>
  <si>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</si>
  <si>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</si>
  <si>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</si>
  <si>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</si>
  <si>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</si>
  <si>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</si>
  <si>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</si>
  <si>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</si>
  <si>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</si>
  <si>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</si>
  <si>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</si>
  <si>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</si>
  <si>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</si>
  <si>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</si>
  <si>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</si>
  <si>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</si>
  <si>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</si>
  <si>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</si>
  <si>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</si>
  <si>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</si>
  <si>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</si>
  <si>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</si>
  <si>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</si>
  <si>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</si>
  <si>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</si>
  <si>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</si>
  <si>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</si>
  <si>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</si>
  <si>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</si>
  <si>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</si>
  <si>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</si>
  <si>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</si>
  <si>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</si>
  <si>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</si>
  <si>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</si>
  <si>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</si>
  <si>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</si>
  <si>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</si>
  <si>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</si>
  <si>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</si>
  <si>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</si>
  <si>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</si>
  <si>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</si>
  <si>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</si>
  <si>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</si>
  <si>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</si>
  <si>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</si>
  <si>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</si>
  <si>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</si>
  <si>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</si>
  <si>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</si>
  <si>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</si>
  <si>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</si>
  <si>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</si>
  <si>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</si>
  <si>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</si>
  <si>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</si>
  <si>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</si>
  <si>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</si>
  <si>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</si>
  <si>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</si>
  <si>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</si>
  <si>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</si>
  <si>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</si>
  <si>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</si>
  <si>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</si>
  <si>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</si>
  <si>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</si>
  <si>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</si>
  <si>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</si>
  <si>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</si>
  <si>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</si>
  <si>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</si>
  <si>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</si>
  <si>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</si>
  <si>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</si>
  <si>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</si>
  <si>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</si>
  <si>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</si>
  <si>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</si>
  <si>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</si>
  <si>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</si>
  <si>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</si>
  <si>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</si>
  <si>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</si>
  <si>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</si>
  <si>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</si>
  <si>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</si>
  <si>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</si>
  <si>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</si>
  <si>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</si>
  <si>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</si>
  <si>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</si>
  <si>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</si>
  <si>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</si>
  <si>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</si>
  <si>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</si>
  <si>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</si>
  <si>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</si>
  <si>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</si>
  <si>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</si>
  <si>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</si>
  <si>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</si>
  <si>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</si>
  <si>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</si>
  <si>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</si>
  <si>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</si>
  <si>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</si>
  <si>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</si>
  <si>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</si>
  <si>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</si>
  <si>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</si>
  <si>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</si>
  <si>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</si>
  <si>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</si>
  <si>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</si>
  <si>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</si>
  <si>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</si>
  <si>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</si>
  <si>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</si>
  <si>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</si>
  <si>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</si>
  <si>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</si>
  <si>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</si>
  <si>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</si>
  <si>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</si>
  <si>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</si>
  <si>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</si>
  <si>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</si>
  <si>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</si>
  <si>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</si>
  <si>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</si>
  <si>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</si>
  <si>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</si>
  <si>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</si>
  <si>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</si>
  <si>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</si>
  <si>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</si>
  <si>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</si>
  <si>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</si>
  <si>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</si>
  <si>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</si>
  <si>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</si>
  <si>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</si>
  <si>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</si>
  <si>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</si>
  <si>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</si>
  <si>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</si>
  <si>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</si>
  <si>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</si>
  <si>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</si>
  <si>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</si>
  <si>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</si>
  <si>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</si>
  <si>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</si>
  <si>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</si>
  <si>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</si>
  <si>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</si>
  <si>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</si>
  <si>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</si>
  <si>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</si>
  <si>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</si>
  <si>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</si>
  <si>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</si>
  <si>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</si>
  <si>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</si>
  <si>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</si>
  <si>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</si>
  <si>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</si>
  <si>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</si>
  <si>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</si>
  <si>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</si>
  <si>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</si>
  <si>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</si>
  <si>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</si>
  <si>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</si>
  <si>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</si>
  <si>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</si>
  <si>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</si>
  <si>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</si>
  <si>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</si>
  <si>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</si>
  <si>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</si>
  <si>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</si>
  <si>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</si>
  <si>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</si>
  <si>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</si>
  <si>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</si>
  <si>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</si>
  <si>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</si>
  <si>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</si>
  <si>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</si>
  <si>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</si>
  <si>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</si>
  <si>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</si>
  <si>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</si>
  <si>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</si>
  <si>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</si>
  <si>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</si>
  <si>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</si>
  <si>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</si>
  <si>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</si>
  <si>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</si>
  <si>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</si>
  <si>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</si>
  <si>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</si>
  <si>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</si>
  <si>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</si>
  <si>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</si>
  <si>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</si>
  <si>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</si>
  <si>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</si>
  <si>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</si>
  <si>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</si>
  <si>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</si>
  <si>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</si>
  <si>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</si>
  <si>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</si>
  <si>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</si>
  <si>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</si>
  <si>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</si>
  <si>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</si>
  <si>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</si>
  <si>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</si>
  <si>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</si>
  <si>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</si>
  <si>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</si>
  <si>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</si>
  <si>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</si>
  <si>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</si>
  <si>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</si>
  <si>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</si>
  <si>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</si>
  <si>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</si>
  <si>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</si>
  <si>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</si>
  <si>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</si>
  <si>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</si>
  <si>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</si>
  <si>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</si>
  <si>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</si>
  <si>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</si>
  <si>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</si>
  <si>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</si>
  <si>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</si>
  <si>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</si>
  <si>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</si>
  <si>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</si>
  <si>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</si>
  <si>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</si>
  <si>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</si>
  <si>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</si>
  <si>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</si>
  <si>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</si>
  <si>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</si>
  <si>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</si>
  <si>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</si>
  <si>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</si>
  <si>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</si>
  <si>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</si>
  <si>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</si>
  <si>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</si>
  <si>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</si>
  <si>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</si>
  <si>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</si>
  <si>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</si>
  <si>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</si>
  <si>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</si>
  <si>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</si>
  <si>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</si>
  <si>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</si>
  <si>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</si>
  <si>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</si>
  <si>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</si>
  <si>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</si>
  <si>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</si>
  <si>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</si>
  <si>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</si>
  <si>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</si>
  <si>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</si>
  <si>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</si>
  <si>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</si>
  <si>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</si>
  <si>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</si>
  <si>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</si>
  <si>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</si>
  <si>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</si>
  <si>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</si>
  <si>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</si>
  <si>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</si>
  <si>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</si>
  <si>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</si>
  <si>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</si>
  <si>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</si>
  <si>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</si>
  <si>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</si>
  <si>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</si>
  <si>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</si>
  <si>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</si>
  <si>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</si>
  <si>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</si>
  <si>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</si>
  <si>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</si>
  <si>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</si>
  <si>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</si>
  <si>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</si>
  <si>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</si>
  <si>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</si>
  <si>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</si>
  <si>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</si>
  <si>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</si>
  <si>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</si>
  <si>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</si>
  <si>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</si>
  <si>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</si>
  <si>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</si>
  <si>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</si>
  <si>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</si>
  <si>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</si>
  <si>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</si>
  <si>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</si>
  <si>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</si>
  <si>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</si>
  <si>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</si>
  <si>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</si>
  <si>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</si>
  <si>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</si>
  <si>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</si>
  <si>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</si>
  <si>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</si>
  <si>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</si>
  <si>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</si>
  <si>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</si>
  <si>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</si>
  <si>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</si>
  <si>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</si>
  <si>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</si>
  <si>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</si>
  <si>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</si>
  <si>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</si>
  <si>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</si>
  <si>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</si>
  <si>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</si>
  <si>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</si>
  <si>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</si>
  <si>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</si>
  <si>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</si>
  <si>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</si>
  <si>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</si>
  <si>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</si>
  <si>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</si>
  <si>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</si>
  <si>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</si>
  <si>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</si>
  <si>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</si>
  <si>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</si>
  <si>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</si>
  <si>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</si>
  <si>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</si>
  <si>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</si>
  <si>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</si>
  <si>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</si>
  <si>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</si>
  <si>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</si>
  <si>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</si>
  <si>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</si>
  <si>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</si>
  <si>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</si>
  <si>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</si>
  <si>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</si>
  <si>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</si>
  <si>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</si>
  <si>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</si>
  <si>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</si>
  <si>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</si>
  <si>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</si>
  <si>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</si>
  <si>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</si>
  <si>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</si>
  <si>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</si>
  <si>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</si>
  <si>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</si>
  <si>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</si>
  <si>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</si>
  <si>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</si>
  <si>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</si>
  <si>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</si>
  <si>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</si>
  <si>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</si>
  <si>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</si>
  <si>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</si>
  <si>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</si>
  <si>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</si>
  <si>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</si>
  <si>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</si>
  <si>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</si>
  <si>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</si>
  <si>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</si>
  <si>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</si>
  <si>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</si>
  <si>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</si>
  <si>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</si>
  <si>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</si>
  <si>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</si>
  <si>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</si>
  <si>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</si>
  <si>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</si>
  <si>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</si>
  <si>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</si>
  <si>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</si>
  <si>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</si>
  <si>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</si>
  <si>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</si>
  <si>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</si>
  <si>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</si>
  <si>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</si>
  <si>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</si>
  <si>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</si>
  <si>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</si>
  <si>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</si>
  <si>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</si>
  <si>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</si>
  <si>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</si>
  <si>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</si>
  <si>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</si>
  <si>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</si>
  <si>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</si>
  <si>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</si>
  <si>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</si>
  <si>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</si>
  <si>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</si>
  <si>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</si>
  <si>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</si>
  <si>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</si>
  <si>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</si>
  <si>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</si>
  <si>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</si>
  <si>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</si>
  <si>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</si>
  <si>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</si>
  <si>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</si>
  <si>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</si>
  <si>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</si>
  <si>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</si>
  <si>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</si>
  <si>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</si>
  <si>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</si>
  <si>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</si>
  <si>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</si>
  <si>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</si>
  <si>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</si>
  <si>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</si>
  <si>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</si>
  <si>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</si>
  <si>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</si>
  <si>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</si>
  <si>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</si>
  <si>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</si>
  <si>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</si>
  <si>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</si>
  <si>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</si>
  <si>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</si>
  <si>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</si>
  <si>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</si>
  <si>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</si>
  <si>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</si>
  <si>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</si>
  <si>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</si>
  <si>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</si>
  <si>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</si>
  <si>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</si>
  <si>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</si>
  <si>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</si>
  <si>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</si>
  <si>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</si>
  <si>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</si>
  <si>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</si>
  <si>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</si>
  <si>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</si>
  <si>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</si>
  <si>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</si>
  <si>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</si>
  <si>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</si>
  <si>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</si>
  <si>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</si>
  <si>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</si>
  <si>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</si>
  <si>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</si>
  <si>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</si>
  <si>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</si>
  <si>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</si>
  <si>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</si>
  <si>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</si>
  <si>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</si>
  <si>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</si>
  <si>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</si>
  <si>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</si>
  <si>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</si>
  <si>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</si>
  <si>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</si>
  <si>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</si>
  <si>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</si>
  <si>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</si>
  <si>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</si>
  <si>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</si>
  <si>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</si>
  <si>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</si>
  <si>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</si>
  <si>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</si>
  <si>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</si>
  <si>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</si>
  <si>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</si>
  <si>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</si>
  <si>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</si>
  <si>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</si>
  <si>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</si>
  <si>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</si>
  <si>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</si>
  <si>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</si>
  <si>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</si>
  <si>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</si>
  <si>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</si>
  <si>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</si>
  <si>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</si>
  <si>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</si>
  <si>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</si>
  <si>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</si>
  <si>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</si>
  <si>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</si>
  <si>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</si>
  <si>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</si>
  <si>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</si>
  <si>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</si>
  <si>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</si>
  <si>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</si>
  <si>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</si>
  <si>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</si>
  <si>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</si>
  <si>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</si>
  <si>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</si>
  <si>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</si>
  <si>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</si>
  <si>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</si>
  <si>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</si>
  <si>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</si>
  <si>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</si>
  <si>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</si>
  <si>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</si>
  <si>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</si>
  <si>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</si>
  <si>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</si>
  <si>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</si>
  <si>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</si>
  <si>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</si>
  <si>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</si>
  <si>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</si>
  <si>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</si>
  <si>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</si>
  <si>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</si>
  <si>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</si>
  <si>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</si>
  <si>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</si>
  <si>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</si>
  <si>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</si>
  <si>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</si>
  <si>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</si>
  <si>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</si>
  <si>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</si>
  <si>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</si>
  <si>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</si>
  <si>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</si>
  <si>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</si>
  <si>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</si>
  <si>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</si>
  <si>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</si>
  <si>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</si>
  <si>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</si>
  <si>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</si>
  <si>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</si>
  <si>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</si>
  <si>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</si>
  <si>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</si>
  <si>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</si>
  <si>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</si>
  <si>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</si>
  <si>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</si>
  <si>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</si>
  <si>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</si>
  <si>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</si>
  <si>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</si>
  <si>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</si>
  <si>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</si>
  <si>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</si>
  <si>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</si>
  <si>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</si>
  <si>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</si>
  <si>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</si>
  <si>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</si>
  <si>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</si>
  <si>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</si>
  <si>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</si>
  <si>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</si>
  <si>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</si>
  <si>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</si>
  <si>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</si>
  <si>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</si>
  <si>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</si>
  <si>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</si>
  <si>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</si>
  <si>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</si>
  <si>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</si>
  <si>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</si>
  <si>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</si>
  <si>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</si>
  <si>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</si>
  <si>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</si>
  <si>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</si>
  <si>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</si>
  <si>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</si>
  <si>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</si>
  <si>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</si>
  <si>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</si>
  <si>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</si>
  <si>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</si>
  <si>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</si>
  <si>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</si>
  <si>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</si>
  <si>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</si>
  <si>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</si>
  <si>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</si>
  <si>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</si>
  <si>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</si>
  <si>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</si>
  <si>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</si>
  <si>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</si>
  <si>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</si>
  <si>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</si>
  <si>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</si>
  <si>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</si>
  <si>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</si>
  <si>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</si>
  <si>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</si>
  <si>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</si>
  <si>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</si>
  <si>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</si>
  <si>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</si>
  <si>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</si>
  <si>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</si>
  <si>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</si>
  <si>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</si>
  <si>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</si>
  <si>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</si>
  <si>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</si>
  <si>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</si>
  <si>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</si>
  <si>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</si>
  <si>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</si>
  <si>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</si>
  <si>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</si>
  <si>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</si>
  <si>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</si>
  <si>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</si>
  <si>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</si>
  <si>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</si>
  <si>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</si>
  <si>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</si>
  <si>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</si>
  <si>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</si>
  <si>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</si>
  <si>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</si>
  <si>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</si>
  <si>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</si>
  <si>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</si>
  <si>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</si>
  <si>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</si>
  <si>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</si>
  <si>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</si>
  <si>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</si>
  <si>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</si>
  <si>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</si>
  <si>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</si>
  <si>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</si>
  <si>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</si>
  <si>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</si>
  <si>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</si>
  <si>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</si>
  <si>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</si>
  <si>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</si>
  <si>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</si>
  <si>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</si>
  <si>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</si>
  <si>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</si>
  <si>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</si>
  <si>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</si>
  <si>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</si>
  <si>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</si>
  <si>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</si>
  <si>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</si>
  <si>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</si>
  <si>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</si>
  <si>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</si>
  <si>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</si>
  <si>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</si>
  <si>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</si>
  <si>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</si>
  <si>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</si>
  <si>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</si>
  <si>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</si>
  <si>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</si>
  <si>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</si>
  <si>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</si>
  <si>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</si>
  <si>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</si>
  <si>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</si>
  <si>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</si>
  <si>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</si>
  <si>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</si>
  <si>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</si>
  <si>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</si>
  <si>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</si>
  <si>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</si>
  <si>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</si>
  <si>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</si>
  <si>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</si>
  <si>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</si>
  <si>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</si>
  <si>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</si>
  <si>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</si>
  <si>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</si>
  <si>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</si>
  <si>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</si>
  <si>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</si>
  <si>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</si>
  <si>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</si>
  <si>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</si>
  <si>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</si>
  <si>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</si>
  <si>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</si>
  <si>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</si>
  <si>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</si>
  <si>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</si>
  <si>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</si>
  <si>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</si>
  <si>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</si>
  <si>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</si>
  <si>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</si>
  <si>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</si>
  <si>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</si>
  <si>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</si>
  <si>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</si>
  <si>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</si>
  <si>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</si>
  <si>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</si>
  <si>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</si>
  <si>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</si>
  <si>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</si>
  <si>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</si>
  <si>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</si>
  <si>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</si>
  <si>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</si>
  <si>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</si>
  <si>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</si>
  <si>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</si>
  <si>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</si>
  <si>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</si>
  <si>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</si>
  <si>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</si>
  <si>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</si>
  <si>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</si>
  <si>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</si>
  <si>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</si>
  <si>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</si>
  <si>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</si>
  <si>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</si>
  <si>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</si>
  <si>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</si>
  <si>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</si>
  <si>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</si>
  <si>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</si>
  <si>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</si>
  <si>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</si>
  <si>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</si>
  <si>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</si>
  <si>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</si>
  <si>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</si>
  <si>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</si>
  <si>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</si>
  <si>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</si>
  <si>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</si>
  <si>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</si>
  <si>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</si>
  <si>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</si>
  <si>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</si>
  <si>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</si>
  <si>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</si>
  <si>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</si>
  <si>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</si>
  <si>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</si>
  <si>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</si>
  <si>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</si>
  <si>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</si>
  <si>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</si>
  <si>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</si>
  <si>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</si>
  <si>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</si>
  <si>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</si>
  <si>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</si>
  <si>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</si>
  <si>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</si>
  <si>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</si>
  <si>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</si>
  <si>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</si>
  <si>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</si>
  <si>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</si>
  <si>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</si>
  <si>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</si>
  <si>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</si>
  <si>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</si>
  <si>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</si>
  <si>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</si>
  <si>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</si>
  <si>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</si>
  <si>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</si>
  <si>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</si>
  <si>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</si>
  <si>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</si>
  <si>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</si>
  <si>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</si>
  <si>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</si>
  <si>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</si>
  <si>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</si>
  <si>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</si>
  <si>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</si>
  <si>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</si>
  <si>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</si>
  <si>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</si>
  <si>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</si>
  <si>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</si>
  <si>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</si>
  <si>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</si>
  <si>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</si>
  <si>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</si>
  <si>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</si>
  <si>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</si>
  <si>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</si>
  <si>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</si>
  <si>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</si>
  <si>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</si>
  <si>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</si>
  <si>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</si>
  <si>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</si>
  <si>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</si>
  <si>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</si>
  <si>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</si>
  <si>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</si>
  <si>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</si>
  <si>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</si>
  <si>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</si>
  <si>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</si>
  <si>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</si>
  <si>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</si>
  <si>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</si>
  <si>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</si>
  <si>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</si>
  <si>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</si>
  <si>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</si>
  <si>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</si>
  <si>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</si>
  <si>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</si>
  <si>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</si>
  <si>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</si>
  <si>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</si>
  <si>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</si>
  <si>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</si>
  <si>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</si>
  <si>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</si>
  <si>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</si>
  <si>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</si>
  <si>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</si>
  <si>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</si>
  <si>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</si>
  <si>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</si>
  <si>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</si>
  <si>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</si>
  <si>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</si>
  <si>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</si>
  <si>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</si>
  <si>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</si>
  <si>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</si>
  <si>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</si>
  <si>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</si>
  <si>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</si>
  <si>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</si>
  <si>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</si>
  <si>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</si>
  <si>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</si>
  <si>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</si>
  <si>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</si>
  <si>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</si>
  <si>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</si>
  <si>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</si>
  <si>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</si>
  <si>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</si>
  <si>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</si>
  <si>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</si>
  <si>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</si>
  <si>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</si>
  <si>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</si>
  <si>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</si>
  <si>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</si>
  <si>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</si>
  <si>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</si>
  <si>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</si>
  <si>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</si>
  <si>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</si>
  <si>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</si>
  <si>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</si>
  <si>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</si>
  <si>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</si>
  <si>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</si>
  <si>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</si>
  <si>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</si>
  <si>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</si>
  <si>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</si>
  <si>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</si>
  <si>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</si>
  <si>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</si>
  <si>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</si>
  <si>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</si>
  <si>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</si>
  <si>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</si>
  <si>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</si>
  <si>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</si>
  <si>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</si>
  <si>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</si>
  <si>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</si>
  <si>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</si>
  <si>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</si>
  <si>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</si>
  <si>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</si>
  <si>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</si>
  <si>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</si>
  <si>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</si>
  <si>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</si>
  <si>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</si>
  <si>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</si>
  <si>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</si>
  <si>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</si>
  <si>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</si>
  <si>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</si>
  <si>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</si>
  <si>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</si>
  <si>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</si>
  <si>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</si>
  <si>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</si>
  <si>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</si>
  <si>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</si>
  <si>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</si>
  <si>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</si>
  <si>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</si>
  <si>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</si>
  <si>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</si>
  <si>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</si>
  <si>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</si>
  <si>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</si>
  <si>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</si>
  <si>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</si>
  <si>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</si>
  <si>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</si>
  <si>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</si>
  <si>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</si>
  <si>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</si>
  <si>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</si>
  <si>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</si>
  <si>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</si>
  <si>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</si>
  <si>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</si>
  <si>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</si>
  <si>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</si>
  <si>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</si>
  <si>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</si>
  <si>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</si>
  <si>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</si>
  <si>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</si>
  <si>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</si>
  <si>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</si>
  <si>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</si>
  <si>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</si>
  <si>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</si>
  <si>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</si>
  <si>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</si>
  <si>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</si>
  <si>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</si>
  <si>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</si>
  <si>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</si>
  <si>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</si>
  <si>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</si>
  <si>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</si>
  <si>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</si>
  <si>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</si>
  <si>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</si>
  <si>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</si>
  <si>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</si>
  <si>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</si>
  <si>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</si>
  <si>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</si>
  <si>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</si>
  <si>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</si>
  <si>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</si>
  <si>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</si>
  <si>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</si>
  <si>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</si>
  <si>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</si>
  <si>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</si>
  <si>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</si>
  <si>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</si>
  <si>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</si>
  <si>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</si>
  <si>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</si>
  <si>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</si>
  <si>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</si>
  <si>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</si>
  <si>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</si>
  <si>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</si>
  <si>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</si>
  <si>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</si>
  <si>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</si>
  <si>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</si>
  <si>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</si>
  <si>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</si>
  <si>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</si>
  <si>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</si>
  <si>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</si>
  <si>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</si>
  <si>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</si>
  <si>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</si>
  <si>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</si>
  <si>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</si>
  <si>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</si>
  <si>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</si>
  <si>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</si>
  <si>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</si>
  <si>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</si>
  <si>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</si>
  <si>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</si>
  <si>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</si>
  <si>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</si>
  <si>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</si>
  <si>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</si>
  <si>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</si>
  <si>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</si>
  <si>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</si>
  <si>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</si>
  <si>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</si>
  <si>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</si>
  <si>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</si>
  <si>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</si>
  <si>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</si>
  <si>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</si>
  <si>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</si>
  <si>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</si>
  <si>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</si>
  <si>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</si>
  <si>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</si>
  <si>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</si>
  <si>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</si>
  <si>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</si>
  <si>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</si>
  <si>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</si>
  <si>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</si>
  <si>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</si>
  <si>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</si>
  <si>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</si>
  <si>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</si>
  <si>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</si>
  <si>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</si>
  <si>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</si>
  <si>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</si>
  <si>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</si>
  <si>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</si>
  <si>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</si>
  <si>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</si>
  <si>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</si>
  <si>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</si>
  <si>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</si>
  <si>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</si>
  <si>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</si>
  <si>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</si>
  <si>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</si>
  <si>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</si>
  <si>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</si>
  <si>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</si>
  <si>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</si>
  <si>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</si>
  <si>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</si>
  <si>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</si>
  <si>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</si>
  <si>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</si>
  <si>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</si>
  <si>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</si>
  <si>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</si>
  <si>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</si>
  <si>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</si>
  <si>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</si>
  <si>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</si>
  <si>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</si>
  <si>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</si>
  <si>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</si>
  <si>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</si>
  <si>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</si>
  <si>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</si>
  <si>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</si>
  <si>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</si>
  <si>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</si>
  <si>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</si>
  <si>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</si>
  <si>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</si>
  <si>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</si>
  <si>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</si>
  <si>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</si>
  <si>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</si>
  <si>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</si>
  <si>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</si>
  <si>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</si>
  <si>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</si>
  <si>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</si>
  <si>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</si>
  <si>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</si>
  <si>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</si>
  <si>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</si>
  <si>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</si>
  <si>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</si>
  <si>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</si>
  <si>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</si>
  <si>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</si>
  <si>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</si>
  <si>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</si>
  <si>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</si>
  <si>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</si>
  <si>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</si>
  <si>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</si>
  <si>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</si>
  <si>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</si>
  <si>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</si>
  <si>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</si>
  <si>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</si>
  <si>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</si>
  <si>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</si>
  <si>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</si>
  <si>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</si>
  <si>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</si>
  <si>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</si>
  <si>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</si>
  <si>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</si>
  <si>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</si>
  <si>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</si>
  <si>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</si>
  <si>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</si>
  <si>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</si>
  <si>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</si>
  <si>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</si>
  <si>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</si>
  <si>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</si>
  <si>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</si>
  <si>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</si>
  <si>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</si>
  <si>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</si>
  <si>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</si>
  <si>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</si>
  <si>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</si>
  <si>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</si>
  <si>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</si>
  <si>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</si>
  <si>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</si>
  <si>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</si>
  <si>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</si>
  <si>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</si>
  <si>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</si>
  <si>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</si>
  <si>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</si>
  <si>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</si>
  <si>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</si>
  <si>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</si>
  <si>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</si>
  <si>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</si>
  <si>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</si>
  <si>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</si>
  <si>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</si>
  <si>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</si>
  <si>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</si>
  <si>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</si>
  <si>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</si>
  <si>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</si>
  <si>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</si>
  <si>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</si>
  <si>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</si>
  <si>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</si>
  <si>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</si>
  <si>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</si>
  <si>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</si>
  <si>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</si>
  <si>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</si>
  <si>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</si>
  <si>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</si>
  <si>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</si>
  <si>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</si>
  <si>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</si>
  <si>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</si>
  <si>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</si>
  <si>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</si>
  <si>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</si>
  <si>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</si>
  <si>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</si>
  <si>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</si>
  <si>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</si>
  <si>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</si>
  <si>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</si>
  <si>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</si>
  <si>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</si>
  <si>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</si>
  <si>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</si>
  <si>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</si>
  <si>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</si>
  <si>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</si>
  <si>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</si>
  <si>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</si>
  <si>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</si>
  <si>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</si>
  <si>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</si>
  <si>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</si>
  <si>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</si>
  <si>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</si>
  <si>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</si>
  <si>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</si>
  <si>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</si>
  <si>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</si>
  <si>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</si>
  <si>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</si>
  <si>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</si>
  <si>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</si>
  <si>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</si>
  <si>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</si>
  <si>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</si>
  <si>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</si>
  <si>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</si>
  <si>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</si>
  <si>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</si>
  <si>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</si>
  <si>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</si>
  <si>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</si>
  <si>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</si>
  <si>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</si>
  <si>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</si>
  <si>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</si>
  <si>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</si>
  <si>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</si>
  <si>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</si>
  <si>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</si>
  <si>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</si>
  <si>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</si>
  <si>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</si>
  <si>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</si>
  <si>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</si>
  <si>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</si>
  <si>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</si>
  <si>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</si>
  <si>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</si>
  <si>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</si>
  <si>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</si>
  <si>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</si>
  <si>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</si>
  <si>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</si>
  <si>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</si>
  <si>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</si>
  <si>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</si>
  <si>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</si>
  <si>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</si>
  <si>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</si>
  <si>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</si>
  <si>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</si>
  <si>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</si>
  <si>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</si>
  <si>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</si>
  <si>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</si>
  <si>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</si>
  <si>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</si>
  <si>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</si>
  <si>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</si>
  <si>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</si>
  <si>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</si>
  <si>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</si>
  <si>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</si>
  <si>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</si>
  <si>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</si>
  <si>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</si>
  <si>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</si>
  <si>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</si>
  <si>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</si>
  <si>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</si>
  <si>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</si>
  <si>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</si>
  <si>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</si>
  <si>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</si>
  <si>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</si>
  <si>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</si>
  <si>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</si>
  <si>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</si>
  <si>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</si>
  <si>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</si>
  <si>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</si>
  <si>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</si>
  <si>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</si>
  <si>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</si>
  <si>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</si>
  <si>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</si>
  <si>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</si>
  <si>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</si>
  <si>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</si>
  <si>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</si>
  <si>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</si>
  <si>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</si>
  <si>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</si>
  <si>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</si>
  <si>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</si>
  <si>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</si>
  <si>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</si>
  <si>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</si>
  <si>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</si>
  <si>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</si>
  <si>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</si>
  <si>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</si>
  <si>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</si>
  <si>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</si>
  <si>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</si>
  <si>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</si>
  <si>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</si>
  <si>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</si>
  <si>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</si>
  <si>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</si>
  <si>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</si>
  <si>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</si>
  <si>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</si>
  <si>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</si>
  <si>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</si>
  <si>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</si>
  <si>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</si>
  <si>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</si>
  <si>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</si>
  <si>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</si>
  <si>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</si>
  <si>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</si>
  <si>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</si>
  <si>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</si>
  <si>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</si>
  <si>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</si>
  <si>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</si>
  <si>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</si>
  <si>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</si>
  <si>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</si>
  <si>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</si>
  <si>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</si>
  <si>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</si>
  <si>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</si>
  <si>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</si>
  <si>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</si>
  <si>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</si>
  <si>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</si>
  <si>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</si>
  <si>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</si>
  <si>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</si>
  <si>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</si>
  <si>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</si>
  <si>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</si>
  <si>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</si>
  <si>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</si>
  <si>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</si>
  <si>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</si>
  <si>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</si>
  <si>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</si>
  <si>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</si>
  <si>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</si>
  <si>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</si>
  <si>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</si>
  <si>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</si>
  <si>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</si>
  <si>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</si>
  <si>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</si>
  <si>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</si>
  <si>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</si>
  <si>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</si>
  <si>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</si>
  <si>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</si>
  <si>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</si>
  <si>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</si>
  <si>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</si>
  <si>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</si>
  <si>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</si>
  <si>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</si>
  <si>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</si>
  <si>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</si>
  <si>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</si>
  <si>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</si>
  <si>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</si>
  <si>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</si>
  <si>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</si>
  <si>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</si>
  <si>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</si>
  <si>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</si>
  <si>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</si>
  <si>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</si>
  <si>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</si>
  <si>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</si>
  <si>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</si>
  <si>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</si>
  <si>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</si>
  <si>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</si>
  <si>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</si>
  <si>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</si>
  <si>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</si>
  <si>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</si>
  <si>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</si>
  <si>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</si>
  <si>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</si>
  <si>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</si>
  <si>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</si>
  <si>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</si>
  <si>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</si>
  <si>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</si>
  <si>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</si>
  <si>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</si>
  <si>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</si>
  <si>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</si>
  <si>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</si>
  <si>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</si>
  <si>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</si>
  <si>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</si>
  <si>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</si>
  <si>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</si>
  <si>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</si>
  <si>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</si>
  <si>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</si>
  <si>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</si>
  <si>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</si>
  <si>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</si>
  <si>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</si>
  <si>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</si>
  <si>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</si>
  <si>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</si>
  <si>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</si>
  <si>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</si>
  <si>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</si>
  <si>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</si>
  <si>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</si>
  <si>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</si>
  <si>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</si>
  <si>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</si>
  <si>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</si>
  <si>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</si>
  <si>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</si>
  <si>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</si>
  <si>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</si>
  <si>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</si>
  <si>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</si>
  <si>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</si>
  <si>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</si>
  <si>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</si>
  <si>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</si>
  <si>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</si>
  <si>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</si>
  <si>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</si>
  <si>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</si>
  <si>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</si>
  <si>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</si>
  <si>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</si>
  <si>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</si>
  <si>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</si>
  <si>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</si>
  <si>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</si>
  <si>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</si>
  <si>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</si>
  <si>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</si>
  <si>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</si>
  <si>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</si>
  <si>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</si>
  <si>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</si>
  <si>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</si>
  <si>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</si>
  <si>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</si>
  <si>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</si>
  <si>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</si>
  <si>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</si>
  <si>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</si>
  <si>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</si>
  <si>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</si>
  <si>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</si>
  <si>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</si>
  <si>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</si>
  <si>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</si>
  <si>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</si>
  <si>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</si>
  <si>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</si>
  <si>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</si>
  <si>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</si>
  <si>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</si>
  <si>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</si>
  <si>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</si>
  <si>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</si>
  <si>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</si>
  <si>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</si>
  <si>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</si>
  <si>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</si>
  <si>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</si>
  <si>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</si>
  <si>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</si>
  <si>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</si>
  <si>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</si>
  <si>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</si>
  <si>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</si>
  <si>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</si>
  <si>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</si>
  <si>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</si>
  <si>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</si>
  <si>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</si>
  <si>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</si>
  <si>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</si>
  <si>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</si>
  <si>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</si>
  <si>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</si>
  <si>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</si>
  <si>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</si>
  <si>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</si>
  <si>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</si>
  <si>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</si>
  <si>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</si>
  <si>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</si>
  <si>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</si>
  <si>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</si>
  <si>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</si>
  <si>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</si>
  <si>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</si>
  <si>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</si>
  <si>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</si>
  <si>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</si>
  <si>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</si>
  <si>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</si>
  <si>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</si>
  <si>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</si>
  <si>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</si>
  <si>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</si>
  <si>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</si>
  <si>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</si>
  <si>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</si>
  <si>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</si>
  <si>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</si>
  <si>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</si>
  <si>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</si>
  <si>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</si>
  <si>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</si>
  <si>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</si>
  <si>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</si>
  <si>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</si>
  <si>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</si>
  <si>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</si>
  <si>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</si>
  <si>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</si>
  <si>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</si>
  <si>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</si>
  <si>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</si>
  <si>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</si>
  <si>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</si>
  <si>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</si>
  <si>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</si>
  <si>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</si>
  <si>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</si>
  <si>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</si>
  <si>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</si>
  <si>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</si>
  <si>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</si>
  <si>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</si>
  <si>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</si>
  <si>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</si>
  <si>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</si>
  <si>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</si>
  <si>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</si>
  <si>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</si>
  <si>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</si>
  <si>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</si>
  <si>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</si>
  <si>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</si>
  <si>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</si>
  <si>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</si>
  <si>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</si>
  <si>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</si>
  <si>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</si>
  <si>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</si>
  <si>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</si>
  <si>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</si>
  <si>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</si>
  <si>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</si>
  <si>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</si>
  <si>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</si>
  <si>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</si>
  <si>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</si>
  <si>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</si>
  <si>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</si>
  <si>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</si>
  <si>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</si>
  <si>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</si>
  <si>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</si>
  <si>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</si>
  <si>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</si>
  <si>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</si>
  <si>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</si>
  <si>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</si>
  <si>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</si>
  <si>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</si>
  <si>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</si>
  <si>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</si>
  <si>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</si>
  <si>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</si>
  <si>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</si>
  <si>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</si>
  <si>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</si>
  <si>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</si>
  <si>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</si>
  <si>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</si>
  <si>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</si>
  <si>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</si>
  <si>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</si>
  <si>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</si>
  <si>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</si>
  <si>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</si>
  <si>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</si>
  <si>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</si>
  <si>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</si>
  <si>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</si>
  <si>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</si>
  <si>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</si>
  <si>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</si>
  <si>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</si>
  <si>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</si>
  <si>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</si>
  <si>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</si>
  <si>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</si>
  <si>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</si>
  <si>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</si>
  <si>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</si>
  <si>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</si>
  <si>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</si>
  <si>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</si>
  <si>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</si>
  <si>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</si>
  <si>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</si>
  <si>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</si>
  <si>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</si>
  <si>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</si>
  <si>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</si>
  <si>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</si>
  <si>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</si>
  <si>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</si>
  <si>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</si>
  <si>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</si>
  <si>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</si>
  <si>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</si>
  <si>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</si>
  <si>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</si>
  <si>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</si>
  <si>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</si>
  <si>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</si>
  <si>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</si>
  <si>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</si>
  <si>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</si>
  <si>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</si>
  <si>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</si>
  <si>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</si>
  <si>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</si>
  <si>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</si>
  <si>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</si>
  <si>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</si>
  <si>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</si>
  <si>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</si>
  <si>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</si>
  <si>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</si>
  <si>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</si>
  <si>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</si>
  <si>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</si>
  <si>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</si>
  <si>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</si>
  <si>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</si>
  <si>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</si>
  <si>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</si>
  <si>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</si>
  <si>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</si>
  <si>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</si>
  <si>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</si>
  <si>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</si>
  <si>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</si>
  <si>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</si>
  <si>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</si>
  <si>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</si>
  <si>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</si>
  <si>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</si>
  <si>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</si>
  <si>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</si>
  <si>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</si>
  <si>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</si>
  <si>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</si>
  <si>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</si>
  <si>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</si>
  <si>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</si>
  <si>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</si>
  <si>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</si>
  <si>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</si>
  <si>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</si>
  <si>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</si>
  <si>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</si>
  <si>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</si>
  <si>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</si>
  <si>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</si>
  <si>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</si>
  <si>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</si>
  <si>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</si>
  <si>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</si>
  <si>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</si>
  <si>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</si>
  <si>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</si>
  <si>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</si>
  <si>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</si>
  <si>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</si>
  <si>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</si>
  <si>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</si>
  <si>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</si>
  <si>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</si>
  <si>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</si>
  <si>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</si>
  <si>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</si>
  <si>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</si>
  <si>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</si>
  <si>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</si>
  <si>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</si>
  <si>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</si>
  <si>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</si>
  <si>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</si>
  <si>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</si>
  <si>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</si>
  <si>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</si>
  <si>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</si>
  <si>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</si>
  <si>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</si>
  <si>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</si>
  <si>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</si>
  <si>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</si>
  <si>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</si>
  <si>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</si>
  <si>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</si>
  <si>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</si>
  <si>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</si>
  <si>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</si>
  <si>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</si>
  <si>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</si>
  <si>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</si>
  <si>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</si>
  <si>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</si>
  <si>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</si>
  <si>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</si>
  <si>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</si>
  <si>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</si>
  <si>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</si>
  <si>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</si>
  <si>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</si>
  <si>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</si>
  <si>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</si>
  <si>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</si>
  <si>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</si>
  <si>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</si>
  <si>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</si>
  <si>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</si>
  <si>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</si>
  <si>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</si>
  <si>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</si>
  <si>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</si>
  <si>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</si>
  <si>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</si>
  <si>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</si>
  <si>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</si>
  <si>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</si>
  <si>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</si>
  <si>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</si>
  <si>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</si>
  <si>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</si>
  <si>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</si>
  <si>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</si>
  <si>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</si>
  <si>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</si>
  <si>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</si>
  <si>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</si>
  <si>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</si>
  <si>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</si>
  <si>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</si>
  <si>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</si>
  <si>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</si>
  <si>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</si>
  <si>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</si>
  <si>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</si>
  <si>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</si>
  <si>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</si>
  <si>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</si>
  <si>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</si>
  <si>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</si>
  <si>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</si>
  <si>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</si>
  <si>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</si>
  <si>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</si>
  <si>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</si>
  <si>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</si>
  <si>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</si>
  <si>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</si>
  <si>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</si>
  <si>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</si>
  <si>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</si>
  <si>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</si>
  <si>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</si>
  <si>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</si>
  <si>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</si>
  <si>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</si>
  <si>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</si>
  <si>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</si>
  <si>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</si>
  <si>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</si>
  <si>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</si>
  <si>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</si>
  <si>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</si>
  <si>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</si>
  <si>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</si>
  <si>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</si>
  <si>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</si>
  <si>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</si>
  <si>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</si>
  <si>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</si>
  <si>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</si>
  <si>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</si>
  <si>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</si>
  <si>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</si>
  <si>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</si>
  <si>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</si>
  <si>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</si>
  <si>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</si>
  <si>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</si>
  <si>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</si>
  <si>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</si>
  <si>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</si>
  <si>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</si>
  <si>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</si>
  <si>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</si>
  <si>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</si>
  <si>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</si>
  <si>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</si>
  <si>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</si>
  <si>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</si>
  <si>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</si>
  <si>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</si>
  <si>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</si>
  <si>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</si>
  <si>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</si>
  <si>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</si>
  <si>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</si>
  <si>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</si>
  <si>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</si>
  <si>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</si>
  <si>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</si>
  <si>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</si>
  <si>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</si>
  <si>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</si>
  <si>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</si>
  <si>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</si>
  <si>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</si>
  <si>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</si>
  <si>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</si>
  <si>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</si>
  <si>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</si>
  <si>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</si>
  <si>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</si>
  <si>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</si>
  <si>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</si>
  <si>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</si>
  <si>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</si>
  <si>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</si>
  <si>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</si>
  <si>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</si>
  <si>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</si>
  <si>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</si>
  <si>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</si>
  <si>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</si>
  <si>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</si>
  <si>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</si>
  <si>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</si>
  <si>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</si>
  <si>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</si>
  <si>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</si>
  <si>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</si>
  <si>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</si>
  <si>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</si>
  <si>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</si>
  <si>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</si>
  <si>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</si>
  <si>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</si>
  <si>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</si>
  <si>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</si>
  <si>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</si>
  <si>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</si>
  <si>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</si>
  <si>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</si>
  <si>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</si>
  <si>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</si>
  <si>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</si>
  <si>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</si>
  <si>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</si>
  <si>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</si>
  <si>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</si>
  <si>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</si>
  <si>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</si>
  <si>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</si>
  <si>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</si>
  <si>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</si>
  <si>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</si>
  <si>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</si>
  <si>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</si>
  <si>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</si>
  <si>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</si>
  <si>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</si>
  <si>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</si>
  <si>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</si>
  <si>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</si>
  <si>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</si>
  <si>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</si>
  <si>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</si>
  <si>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</si>
  <si>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</si>
  <si>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</si>
  <si>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</si>
  <si>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</si>
  <si>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</si>
  <si>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</si>
  <si>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</si>
  <si>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</si>
  <si>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</si>
  <si>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</si>
  <si>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</si>
  <si>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</si>
  <si>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</si>
  <si>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</si>
  <si>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</si>
  <si>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</si>
  <si>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</si>
  <si>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</si>
  <si>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</si>
  <si>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</si>
  <si>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</si>
  <si>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</si>
  <si>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</si>
  <si>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</si>
  <si>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</si>
  <si>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</si>
  <si>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</si>
  <si>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</si>
  <si>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</si>
  <si>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</si>
  <si>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</si>
  <si>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</si>
  <si>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</si>
  <si>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</si>
  <si>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</si>
  <si>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</si>
  <si>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</si>
  <si>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</si>
  <si>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</si>
  <si>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</si>
  <si>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</si>
  <si>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</si>
  <si>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</si>
  <si>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</si>
  <si>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</si>
  <si>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</si>
  <si>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</si>
  <si>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</si>
  <si>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</si>
  <si>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</si>
  <si>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</si>
  <si>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</si>
  <si>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</si>
  <si>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</si>
  <si>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</si>
  <si>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</si>
  <si>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</si>
  <si>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</si>
  <si>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</si>
  <si>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</si>
  <si>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</si>
  <si>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</si>
  <si>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</si>
  <si>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</si>
  <si>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</si>
  <si>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</si>
  <si>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</si>
  <si>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</si>
  <si>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</si>
  <si>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</si>
  <si>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</si>
  <si>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</si>
  <si>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</si>
  <si>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</si>
  <si>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</si>
  <si>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</si>
  <si>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</si>
  <si>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</si>
  <si>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</si>
  <si>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</si>
  <si>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</si>
  <si>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</si>
  <si>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</si>
  <si>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</si>
  <si>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</si>
  <si>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</si>
  <si>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</si>
  <si>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</si>
  <si>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</si>
  <si>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</si>
  <si>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</si>
  <si>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</si>
  <si>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</si>
  <si>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</si>
  <si>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</si>
  <si>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</si>
  <si>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</si>
  <si>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</si>
  <si>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</si>
  <si>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</si>
  <si>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</si>
  <si>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</si>
  <si>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</si>
  <si>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</si>
  <si>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</si>
  <si>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</si>
  <si>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</si>
  <si>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</si>
  <si>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</si>
  <si>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</si>
  <si>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</si>
  <si>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</si>
  <si>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</si>
  <si>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</si>
  <si>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</si>
  <si>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</si>
  <si>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</si>
  <si>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</si>
  <si>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</si>
  <si>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</si>
  <si>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</si>
  <si>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</si>
  <si>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</si>
  <si>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</si>
  <si>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</si>
  <si>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</si>
  <si>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</si>
  <si>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</si>
  <si>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</si>
  <si>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</si>
  <si>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</si>
  <si>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</si>
  <si>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</si>
  <si>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</si>
  <si>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</si>
  <si>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</si>
  <si>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</si>
  <si>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</si>
  <si>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</si>
  <si>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</si>
  <si>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</si>
  <si>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</si>
  <si>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</si>
  <si>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</si>
  <si>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</si>
  <si>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</si>
  <si>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</si>
  <si>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</si>
  <si>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</si>
  <si>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</si>
  <si>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</si>
  <si>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</si>
  <si>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</si>
  <si>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</si>
  <si>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</si>
  <si>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</si>
  <si>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</si>
  <si>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</si>
  <si>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</si>
  <si>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</si>
  <si>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</si>
  <si>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</si>
  <si>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</si>
  <si>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</si>
  <si>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</si>
  <si>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</si>
  <si>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</si>
  <si>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</si>
  <si>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</si>
  <si>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</si>
  <si>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</si>
  <si>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</si>
  <si>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</si>
  <si>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</si>
  <si>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</si>
  <si>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</si>
  <si>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</si>
  <si>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</si>
  <si>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</si>
  <si>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</si>
  <si>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</si>
  <si>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</si>
  <si>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</si>
  <si>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</si>
  <si>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</si>
  <si>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</si>
  <si>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</si>
  <si>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</si>
  <si>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</si>
  <si>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</si>
  <si>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</si>
  <si>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</si>
  <si>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</si>
  <si>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</si>
  <si>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</si>
  <si>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</si>
  <si>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</si>
  <si>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</si>
  <si>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</si>
  <si>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</si>
  <si>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</si>
  <si>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</si>
  <si>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</si>
  <si>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</si>
  <si>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</si>
  <si>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</si>
  <si>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</si>
  <si>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</si>
  <si>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</si>
  <si>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</si>
  <si>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</si>
  <si>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</si>
  <si>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</si>
  <si>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</si>
  <si>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</si>
  <si>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</si>
  <si>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</si>
  <si>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</si>
  <si>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</si>
  <si>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</si>
  <si>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</si>
  <si>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</si>
  <si>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</si>
  <si>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</si>
  <si>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</si>
  <si>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</si>
  <si>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</si>
  <si>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</si>
  <si>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</si>
  <si>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</si>
  <si>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</si>
  <si>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</si>
  <si>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</si>
  <si>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</si>
  <si>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</si>
  <si>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</si>
  <si>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</si>
  <si>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</si>
  <si>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</si>
  <si>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</si>
  <si>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</si>
  <si>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</si>
  <si>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</si>
  <si>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</si>
  <si>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</si>
  <si>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</si>
  <si>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</si>
  <si>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</si>
  <si>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</si>
  <si>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</si>
  <si>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</si>
  <si>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</si>
  <si>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</si>
  <si>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</si>
  <si>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</si>
  <si>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</si>
  <si>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</si>
  <si>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</si>
  <si>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</si>
  <si>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</si>
  <si>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</si>
  <si>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</si>
  <si>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</si>
  <si>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</si>
  <si>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</si>
  <si>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</si>
  <si>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</si>
  <si>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</si>
  <si>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</si>
  <si>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</si>
  <si>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</si>
  <si>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</si>
  <si>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</si>
  <si>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</si>
  <si>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</si>
  <si>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</si>
  <si>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</si>
  <si>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</si>
  <si>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</si>
  <si>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</si>
  <si>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</si>
  <si>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</si>
  <si>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</si>
  <si>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</si>
  <si>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</si>
  <si>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</si>
  <si>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</si>
  <si>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</si>
  <si>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</si>
  <si>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</si>
  <si>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</si>
  <si>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</si>
  <si>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</si>
  <si>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</si>
  <si>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</si>
  <si>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</si>
  <si>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</si>
  <si>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</si>
  <si>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</si>
  <si>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</si>
  <si>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</si>
  <si>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</si>
  <si>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</si>
  <si>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</si>
  <si>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</si>
  <si>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</si>
  <si>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</si>
  <si>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</si>
  <si>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</si>
  <si>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</si>
  <si>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</si>
  <si>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</si>
  <si>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</si>
  <si>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</si>
  <si>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</si>
  <si>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</si>
  <si>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</si>
  <si>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</si>
  <si>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</si>
  <si>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</si>
  <si>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</si>
  <si>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</si>
  <si>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</si>
  <si>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</si>
  <si>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</si>
  <si>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</si>
  <si>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</si>
  <si>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</si>
  <si>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</si>
  <si>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</si>
  <si>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</si>
  <si>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</si>
  <si>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</si>
  <si>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</si>
  <si>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</si>
  <si>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</si>
  <si>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</si>
  <si>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</si>
  <si>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</si>
  <si>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</si>
  <si>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</si>
  <si>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</si>
  <si>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</si>
  <si>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</si>
  <si>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</si>
  <si>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</si>
  <si>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</si>
  <si>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</si>
  <si>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</si>
  <si>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</si>
  <si>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</si>
  <si>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</si>
  <si>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</si>
  <si>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</si>
  <si>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</si>
  <si>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</si>
  <si>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</si>
  <si>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</si>
  <si>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</si>
  <si>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</si>
  <si>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</si>
  <si>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</si>
  <si>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</si>
  <si>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</si>
  <si>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</si>
  <si>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</si>
  <si>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</si>
  <si>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</si>
  <si>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</si>
  <si>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</si>
  <si>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</si>
  <si>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</si>
  <si>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</si>
  <si>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</si>
  <si>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</si>
  <si>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</si>
  <si>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</si>
  <si>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</si>
  <si>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</si>
  <si>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</si>
  <si>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</si>
  <si>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</si>
  <si>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</si>
  <si>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</si>
  <si>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</si>
  <si>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</si>
  <si>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</si>
  <si>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</si>
  <si>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</si>
  <si>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</si>
  <si>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</si>
  <si>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</si>
  <si>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</si>
  <si>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</si>
  <si>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</si>
  <si>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</si>
  <si>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</si>
  <si>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</si>
  <si>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</si>
  <si>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</si>
  <si>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</si>
  <si>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</si>
  <si>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</si>
  <si>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</si>
  <si>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</si>
  <si>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</si>
  <si>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</si>
  <si>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</si>
  <si>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</si>
  <si>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</si>
  <si>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</si>
  <si>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</si>
  <si>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</si>
  <si>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</si>
  <si>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</si>
  <si>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</si>
  <si>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</si>
  <si>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</si>
  <si>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</si>
  <si>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</si>
  <si>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</si>
  <si>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</si>
  <si>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</si>
  <si>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</si>
  <si>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</si>
  <si>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</si>
  <si>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</si>
  <si>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</si>
  <si>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</si>
  <si>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</si>
  <si>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</si>
  <si>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</si>
  <si>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</si>
  <si>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</si>
  <si>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</si>
  <si>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</si>
  <si>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</si>
  <si>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</si>
  <si>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</si>
  <si>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</si>
  <si>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</si>
  <si>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</si>
  <si>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</si>
  <si>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</si>
  <si>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</si>
  <si>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</si>
  <si>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</si>
  <si>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</si>
  <si>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</si>
  <si>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</si>
  <si>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</si>
  <si>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</si>
  <si>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</si>
  <si>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</si>
  <si>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</si>
  <si>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</si>
  <si>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</si>
  <si>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</si>
  <si>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</si>
  <si>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</si>
  <si>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</si>
  <si>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</si>
  <si>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</si>
  <si>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</si>
  <si>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</si>
  <si>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</si>
  <si>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</si>
  <si>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</si>
  <si>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</si>
  <si>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</si>
  <si>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</si>
  <si>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</si>
  <si>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</si>
  <si>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</si>
  <si>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</si>
  <si>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</si>
  <si>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</si>
  <si>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</si>
  <si>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</si>
  <si>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</si>
  <si>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</si>
  <si>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</si>
  <si>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</si>
  <si>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</si>
  <si>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</si>
  <si>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</si>
  <si>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</si>
  <si>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</si>
  <si>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</si>
  <si>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</si>
  <si>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</si>
  <si>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</si>
  <si>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</si>
  <si>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</si>
  <si>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</si>
  <si>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</si>
  <si>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</si>
  <si>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</si>
  <si>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</si>
  <si>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</si>
  <si>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</si>
  <si>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</si>
  <si>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</si>
  <si>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</si>
  <si>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</si>
  <si>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</si>
  <si>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</si>
  <si>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</si>
  <si>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</si>
  <si>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</si>
  <si>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</si>
  <si>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</si>
  <si>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</si>
  <si>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</si>
  <si>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</si>
  <si>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</si>
  <si>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</si>
  <si>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</si>
  <si>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</si>
  <si>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</si>
  <si>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</si>
  <si>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</si>
  <si>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</si>
  <si>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</si>
  <si>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</si>
  <si>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</si>
  <si>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</si>
  <si>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</si>
  <si>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</si>
  <si>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</si>
  <si>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</si>
  <si>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</si>
  <si>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</si>
  <si>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</si>
  <si>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</si>
  <si>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</si>
  <si>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</si>
  <si>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</si>
  <si>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</si>
  <si>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</si>
  <si>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</si>
  <si>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</si>
  <si>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</si>
  <si>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</si>
  <si>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</si>
  <si>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</si>
  <si>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</si>
  <si>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</si>
  <si>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</si>
  <si>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</si>
  <si>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</si>
  <si>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</si>
  <si>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</si>
  <si>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</si>
  <si>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</si>
  <si>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</si>
  <si>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</si>
  <si>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</si>
  <si>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</si>
  <si>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</si>
  <si>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</si>
  <si>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</si>
  <si>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</si>
  <si>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</si>
  <si>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</si>
  <si>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</si>
  <si>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</si>
  <si>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</si>
  <si>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</si>
  <si>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</si>
  <si>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</si>
  <si>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</si>
  <si>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</si>
  <si>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</si>
  <si>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</si>
  <si>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</si>
  <si>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</si>
  <si>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</si>
  <si>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</si>
  <si>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</si>
  <si>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</si>
  <si>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</si>
  <si>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</si>
  <si>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</si>
  <si>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</si>
  <si>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</si>
  <si>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</si>
  <si>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</si>
  <si>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</si>
  <si>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</si>
  <si>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</si>
  <si>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</si>
  <si>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</si>
  <si>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</si>
  <si>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</si>
  <si>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</si>
  <si>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</si>
  <si>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</si>
  <si>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</si>
  <si>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</si>
  <si>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</si>
  <si>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</si>
  <si>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</si>
  <si>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</si>
  <si>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</si>
  <si>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</si>
  <si>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</si>
  <si>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</si>
  <si>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</si>
  <si>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</si>
  <si>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</si>
  <si>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</si>
  <si>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</si>
  <si>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</si>
  <si>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</si>
  <si>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</si>
  <si>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</si>
  <si>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</si>
  <si>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</si>
  <si>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</si>
  <si>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</si>
  <si>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</si>
  <si>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</si>
  <si>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</si>
  <si>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</si>
  <si>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</si>
  <si>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</si>
  <si>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</si>
  <si>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</si>
  <si>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</si>
  <si>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</si>
  <si>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</si>
  <si>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</si>
  <si>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</si>
  <si>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</si>
  <si>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</si>
  <si>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</si>
  <si>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</si>
  <si>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</si>
  <si>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</si>
  <si>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</si>
  <si>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</si>
  <si>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</si>
  <si>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</si>
  <si>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</si>
  <si>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</si>
  <si>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</si>
  <si>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</si>
  <si>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</si>
  <si>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</si>
  <si>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</si>
  <si>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</si>
  <si>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</si>
  <si>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</si>
  <si>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</si>
  <si>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</si>
  <si>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</si>
  <si>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</si>
  <si>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</si>
  <si>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</si>
  <si>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</si>
  <si>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</si>
  <si>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</si>
  <si>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</si>
  <si>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</si>
  <si>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</si>
  <si>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</si>
  <si>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</si>
  <si>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</si>
  <si>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</si>
  <si>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</si>
  <si>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</si>
  <si>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</si>
  <si>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</si>
  <si>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</si>
  <si>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</si>
  <si>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</si>
  <si>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</si>
  <si>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</si>
  <si>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</si>
  <si>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</si>
  <si>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</si>
  <si>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</si>
  <si>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</si>
  <si>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</si>
  <si>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</si>
  <si>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</si>
  <si>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</si>
  <si>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</si>
  <si>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</si>
  <si>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</si>
  <si>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</si>
  <si>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</si>
  <si>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</si>
  <si>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</si>
  <si>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</si>
  <si>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</si>
  <si>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</si>
  <si>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</si>
  <si>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</si>
  <si>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</si>
  <si>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</si>
  <si>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</si>
  <si>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</si>
  <si>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</si>
  <si>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</si>
  <si>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</si>
  <si>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</si>
  <si>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</si>
  <si>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</si>
  <si>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</si>
  <si>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</si>
  <si>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</si>
  <si>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</si>
  <si>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</si>
  <si>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</si>
  <si>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</si>
  <si>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</si>
  <si>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</si>
  <si>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</si>
  <si>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</si>
  <si>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</si>
  <si>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</si>
  <si>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</si>
  <si>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</si>
  <si>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</si>
  <si>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</si>
  <si>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</si>
  <si>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</si>
  <si>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</si>
  <si>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</si>
  <si>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</si>
  <si>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</si>
  <si>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</si>
  <si>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</si>
  <si>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</si>
  <si>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</si>
  <si>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</si>
  <si>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</si>
  <si>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</si>
  <si>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</si>
  <si>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</si>
  <si>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</si>
  <si>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</si>
  <si>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</si>
  <si>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</si>
  <si>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</si>
  <si>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</si>
  <si>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</si>
  <si>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</si>
  <si>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</si>
  <si>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</si>
  <si>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</si>
  <si>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</si>
  <si>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</si>
  <si>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</si>
  <si>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</si>
  <si>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</si>
  <si>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</si>
  <si>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</si>
  <si>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</si>
  <si>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</si>
  <si>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</si>
  <si>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</si>
  <si>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</si>
  <si>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</si>
  <si>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</si>
  <si>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</si>
  <si>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</si>
  <si>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</si>
  <si>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</si>
  <si>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</si>
  <si>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</si>
  <si>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</si>
  <si>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</si>
  <si>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</si>
  <si>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</si>
  <si>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</si>
  <si>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</si>
  <si>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</si>
  <si>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</si>
  <si>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</si>
  <si>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</si>
  <si>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</si>
  <si>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</si>
  <si>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</si>
  <si>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</si>
  <si>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</si>
  <si>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</si>
  <si>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</si>
  <si>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</si>
  <si>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</si>
  <si>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</si>
  <si>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</si>
  <si>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</si>
  <si>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</si>
  <si>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</si>
  <si>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</si>
  <si>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</si>
  <si>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</si>
  <si>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</si>
  <si>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</si>
  <si>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</si>
  <si>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</si>
  <si>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</si>
  <si>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</si>
  <si>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</si>
  <si>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</si>
  <si>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</si>
  <si>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</si>
  <si>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</si>
  <si>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</si>
  <si>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</si>
  <si>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</si>
  <si>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</si>
  <si>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</si>
  <si>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</si>
  <si>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</si>
  <si>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</si>
  <si>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</si>
  <si>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</si>
  <si>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</si>
  <si>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</si>
  <si>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</si>
  <si>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</si>
  <si>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</si>
  <si>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</si>
  <si>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</si>
  <si>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</si>
  <si>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</si>
  <si>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</si>
  <si>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</si>
  <si>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</si>
  <si>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</si>
  <si>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</si>
  <si>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</si>
  <si>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</si>
  <si>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</si>
  <si>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</si>
  <si>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</si>
  <si>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</si>
  <si>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</si>
  <si>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</si>
  <si>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</si>
  <si>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</si>
  <si>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</si>
  <si>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</si>
  <si>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</si>
  <si>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</si>
  <si>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</si>
  <si>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</si>
  <si>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</si>
  <si>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</si>
  <si>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</si>
  <si>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</si>
  <si>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</si>
  <si>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</si>
  <si>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</si>
  <si>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</si>
  <si>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</si>
  <si>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</si>
  <si>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</si>
  <si>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</si>
  <si>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</si>
  <si>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</si>
  <si>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</si>
  <si>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</si>
  <si>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</si>
  <si>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</si>
  <si>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</si>
  <si>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</si>
  <si>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</si>
  <si>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</si>
  <si>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</si>
  <si>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</si>
  <si>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</si>
  <si>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</si>
  <si>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</si>
  <si>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</si>
  <si>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</si>
  <si>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</si>
  <si>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</si>
  <si>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</si>
  <si>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</si>
  <si>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</si>
  <si>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</si>
  <si>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</si>
  <si>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</si>
  <si>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</si>
  <si>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</si>
  <si>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</si>
  <si>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</si>
  <si>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</si>
  <si>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</si>
  <si>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</si>
  <si>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</si>
  <si>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</si>
  <si>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</si>
  <si>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</si>
  <si>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</si>
  <si>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</si>
  <si>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</si>
  <si>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</si>
  <si>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</si>
  <si>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</si>
  <si>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</si>
  <si>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</si>
  <si>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</si>
  <si>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</si>
  <si>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</si>
  <si>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</si>
  <si>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</si>
  <si>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</si>
  <si>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</si>
  <si>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</si>
  <si>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</si>
  <si>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</si>
  <si>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</si>
  <si>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</si>
  <si>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</si>
  <si>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</si>
  <si>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</si>
  <si>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</si>
  <si>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</si>
  <si>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</si>
  <si>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</si>
  <si>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</si>
  <si>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</si>
  <si>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</si>
  <si>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</si>
  <si>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</si>
  <si>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</si>
  <si>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</si>
  <si>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</si>
  <si>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</si>
  <si>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</si>
  <si>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</si>
  <si>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</si>
  <si>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</si>
  <si>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</si>
  <si>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</si>
  <si>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</si>
  <si>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</si>
  <si>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</si>
  <si>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</si>
  <si>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</si>
  <si>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</si>
  <si>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</si>
  <si>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</si>
  <si>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</si>
  <si>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</si>
  <si>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</si>
  <si>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</si>
  <si>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</si>
  <si>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</si>
  <si>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</si>
  <si>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</si>
  <si>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</si>
  <si>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</si>
  <si>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</si>
  <si>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</si>
  <si>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</si>
  <si>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</si>
  <si>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</si>
  <si>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</si>
  <si>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</si>
  <si>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</si>
  <si>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</si>
  <si>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</si>
  <si>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</si>
  <si>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</si>
  <si>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</si>
  <si>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</si>
  <si>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</si>
  <si>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</si>
  <si>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</si>
  <si>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</si>
  <si>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</si>
  <si>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</si>
  <si>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</si>
  <si>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</si>
  <si>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</si>
  <si>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</si>
  <si>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</si>
  <si>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</si>
  <si>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</si>
  <si>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</si>
  <si>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</si>
  <si>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</si>
  <si>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</si>
  <si>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</si>
  <si>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</si>
  <si>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</si>
  <si>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</si>
  <si>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</si>
  <si>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</si>
  <si>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</si>
  <si>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</si>
  <si>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</si>
  <si>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</si>
  <si>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</si>
  <si>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</si>
  <si>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</si>
  <si>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</si>
  <si>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</si>
  <si>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</si>
  <si>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</si>
  <si>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</si>
  <si>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</si>
  <si>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</si>
  <si>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</si>
  <si>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</si>
  <si>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</si>
  <si>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</si>
  <si>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</si>
  <si>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</si>
  <si>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</si>
  <si>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</si>
  <si>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</si>
  <si>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</si>
  <si>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</si>
  <si>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</si>
  <si>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</si>
  <si>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</si>
  <si>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</si>
  <si>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</si>
  <si>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</si>
  <si>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</si>
  <si>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</si>
  <si>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</si>
  <si>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</si>
  <si>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</si>
  <si>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</si>
  <si>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</si>
  <si>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</si>
  <si>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</si>
  <si>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</si>
  <si>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</si>
  <si>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</si>
  <si>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</si>
  <si>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</si>
  <si>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</si>
  <si>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</si>
  <si>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</si>
  <si>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</si>
  <si>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</si>
  <si>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</si>
  <si>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</si>
  <si>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</si>
  <si>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</si>
  <si>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</si>
  <si>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</si>
  <si>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</si>
  <si>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</si>
  <si>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</si>
  <si>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</si>
  <si>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</si>
  <si>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</si>
  <si>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</si>
  <si>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</si>
  <si>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</si>
  <si>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</si>
  <si>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</si>
  <si>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</si>
  <si>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</si>
  <si>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</si>
  <si>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</si>
  <si>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</si>
  <si>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</si>
  <si>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</si>
  <si>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</si>
  <si>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</si>
  <si>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</si>
  <si>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</si>
  <si>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</si>
  <si>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</si>
  <si>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</si>
  <si>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</si>
  <si>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</si>
  <si>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</si>
  <si>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</si>
  <si>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</si>
  <si>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</si>
  <si>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</si>
  <si>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</si>
  <si>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</si>
  <si>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</si>
  <si>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</si>
  <si>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</si>
  <si>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</si>
  <si>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</si>
  <si>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</si>
  <si>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</si>
  <si>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</si>
  <si>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</si>
  <si>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</si>
  <si>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</si>
  <si>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</si>
  <si>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</si>
  <si>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</si>
  <si>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</si>
  <si>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</si>
  <si>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</si>
  <si>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</si>
  <si>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</si>
  <si>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</si>
  <si>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</si>
  <si>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</si>
  <si>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</si>
  <si>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</si>
  <si>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</si>
  <si>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</si>
  <si>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</si>
  <si>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</si>
  <si>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</si>
  <si>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</si>
  <si>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</si>
  <si>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</si>
  <si>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</si>
  <si>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</si>
  <si>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</si>
  <si>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</si>
  <si>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</si>
  <si>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</si>
  <si>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</si>
  <si>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</si>
  <si>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</si>
  <si>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</si>
  <si>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</si>
  <si>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</si>
  <si>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</si>
  <si>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</si>
  <si>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</si>
  <si>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</si>
  <si>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</si>
  <si>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</si>
  <si>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</si>
  <si>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</si>
  <si>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</si>
  <si>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</si>
  <si>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</si>
  <si>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</si>
  <si>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</si>
  <si>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</si>
  <si>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</si>
  <si>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</si>
  <si>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</si>
  <si>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</si>
  <si>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</si>
  <si>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</si>
  <si>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</si>
  <si>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</si>
  <si>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</si>
  <si>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</si>
  <si>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</si>
  <si>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</si>
  <si>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</si>
  <si>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</si>
  <si>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</si>
  <si>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</si>
  <si>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</si>
  <si>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</si>
  <si>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</si>
  <si>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</si>
  <si>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</si>
  <si>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</si>
  <si>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</si>
  <si>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</si>
  <si>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</si>
  <si>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</si>
  <si>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</si>
  <si>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</si>
  <si>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</si>
  <si>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</si>
  <si>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</si>
  <si>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</si>
  <si>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</si>
  <si>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</si>
  <si>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</si>
  <si>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</si>
  <si>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</si>
  <si>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</si>
  <si>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</si>
  <si>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</si>
  <si>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</si>
  <si>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</si>
  <si>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</si>
  <si>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</si>
  <si>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</si>
  <si>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</si>
  <si>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</si>
  <si>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</si>
  <si>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</si>
  <si>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</si>
  <si>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</si>
  <si>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</si>
  <si>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</si>
  <si>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</si>
  <si>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</si>
  <si>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</si>
  <si>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</si>
  <si>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</si>
  <si>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</si>
  <si>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</si>
  <si>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</si>
  <si>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</si>
  <si>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</si>
  <si>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</si>
  <si>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</si>
  <si>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</si>
  <si>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</si>
  <si>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</si>
  <si>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</si>
  <si>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</si>
  <si>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</si>
  <si>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</si>
  <si>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</si>
  <si>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</si>
  <si>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</si>
  <si>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</si>
  <si>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</si>
  <si>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</si>
  <si>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</si>
  <si>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</si>
  <si>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</si>
  <si>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</si>
  <si>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</si>
  <si>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</si>
  <si>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</si>
  <si>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</si>
  <si>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</si>
  <si>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</si>
  <si>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</si>
  <si>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</si>
  <si>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</si>
  <si>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</si>
  <si>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</si>
  <si>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</si>
  <si>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</si>
  <si>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</si>
  <si>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</si>
  <si>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</si>
  <si>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</si>
  <si>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</si>
  <si>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</si>
  <si>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</si>
  <si>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</si>
  <si>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</si>
  <si>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</si>
  <si>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</si>
  <si>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</si>
  <si>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</si>
  <si>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</si>
  <si>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</si>
  <si>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</si>
  <si>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</si>
  <si>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</si>
  <si>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</si>
  <si>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</si>
  <si>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</si>
  <si>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</si>
  <si>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</si>
  <si>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</si>
  <si>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</si>
  <si>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</si>
  <si>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</si>
  <si>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</si>
  <si>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</si>
  <si>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</si>
  <si>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</si>
  <si>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</si>
  <si>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</si>
  <si>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</si>
  <si>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</si>
  <si>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</si>
  <si>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</si>
  <si>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</si>
  <si>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</si>
  <si>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</si>
  <si>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</si>
  <si>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</si>
  <si>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</si>
  <si>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</si>
  <si>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</si>
  <si>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</si>
  <si>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</si>
  <si>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</si>
  <si>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</si>
  <si>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</si>
  <si>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</si>
  <si>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</si>
  <si>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</si>
  <si>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</si>
  <si>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</si>
  <si>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</si>
  <si>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</si>
  <si>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</si>
  <si>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</si>
  <si>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</si>
  <si>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</si>
  <si>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</si>
  <si>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</si>
  <si>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</si>
  <si>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</si>
  <si>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</si>
  <si>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</si>
  <si>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</si>
  <si>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</si>
  <si>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</si>
  <si>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</si>
  <si>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</si>
  <si>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</si>
  <si>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</si>
  <si>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</si>
  <si>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</si>
  <si>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</si>
  <si>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</si>
  <si>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</si>
  <si>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</si>
  <si>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</si>
  <si>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</si>
  <si>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</si>
  <si>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</si>
  <si>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</si>
  <si>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</si>
  <si>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</si>
  <si>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</si>
  <si>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</si>
  <si>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</si>
  <si>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</si>
  <si>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</si>
  <si>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</si>
  <si>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</si>
  <si>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</si>
  <si>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</si>
  <si>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</si>
  <si>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</si>
  <si>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</si>
  <si>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</si>
  <si>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</si>
  <si>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</si>
  <si>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</si>
  <si>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</si>
  <si>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</si>
  <si>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</si>
  <si>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</si>
  <si>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</si>
  <si>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</si>
  <si>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</si>
  <si>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</si>
  <si>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</si>
  <si>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</si>
  <si>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</si>
  <si>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</si>
  <si>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</si>
  <si>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</si>
  <si>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</si>
  <si>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</si>
  <si>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</si>
  <si>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</si>
  <si>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</si>
  <si>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</si>
  <si>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</si>
  <si>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</si>
  <si>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</si>
  <si>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</si>
  <si>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</si>
  <si>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</si>
  <si>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</si>
  <si>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</si>
  <si>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</si>
  <si>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</si>
  <si>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</si>
  <si>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</si>
  <si>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</si>
  <si>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</si>
  <si>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</si>
  <si>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</si>
  <si>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</si>
  <si>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</si>
  <si>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</si>
  <si>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</si>
  <si>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</si>
  <si>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</si>
  <si>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</si>
  <si>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</si>
  <si>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</si>
  <si>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</si>
  <si>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</si>
  <si>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</si>
  <si>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</si>
  <si>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</si>
  <si>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</si>
  <si>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</si>
  <si>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</si>
  <si>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</si>
  <si>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</si>
  <si>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</si>
  <si>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</si>
  <si>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</si>
  <si>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</si>
  <si>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</si>
  <si>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</si>
  <si>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</si>
  <si>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</si>
  <si>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</si>
  <si>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</si>
  <si>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</si>
  <si>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</si>
  <si>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</si>
  <si>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</si>
  <si>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</si>
  <si>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</si>
  <si>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</si>
  <si>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</si>
  <si>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</si>
  <si>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</si>
  <si>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</si>
  <si>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</si>
  <si>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</si>
  <si>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</si>
  <si>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</si>
  <si>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</si>
  <si>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</si>
  <si>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</si>
  <si>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</si>
  <si>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</si>
  <si>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</si>
  <si>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</si>
  <si>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</si>
  <si>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</si>
  <si>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</si>
  <si>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</si>
  <si>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</si>
  <si>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</si>
  <si>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</si>
  <si>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</si>
  <si>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</si>
  <si>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</si>
  <si>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</si>
  <si>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</si>
  <si>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</si>
  <si>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</si>
  <si>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</si>
  <si>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</si>
  <si>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</si>
  <si>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</si>
  <si>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</si>
  <si>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</si>
  <si>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</si>
  <si>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</si>
  <si>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</si>
  <si>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</si>
  <si>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</si>
  <si>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</si>
  <si>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</si>
  <si>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</si>
  <si>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</si>
  <si>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</si>
  <si>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</si>
  <si>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</si>
  <si>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</si>
  <si>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</si>
  <si>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</si>
  <si>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</si>
  <si>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</si>
  <si>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</si>
  <si>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</si>
  <si>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</si>
  <si>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</si>
  <si>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</si>
  <si>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</si>
  <si>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</si>
  <si>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</si>
  <si>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</si>
  <si>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</si>
  <si>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</si>
  <si>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</si>
  <si>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</si>
  <si>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</si>
  <si>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</si>
  <si>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</si>
  <si>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</si>
  <si>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</si>
  <si>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</si>
  <si>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</si>
  <si>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</si>
  <si>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</si>
  <si>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</si>
  <si>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</si>
  <si>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</si>
  <si>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</si>
  <si>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</si>
  <si>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</si>
  <si>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</si>
  <si>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</si>
  <si>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</si>
  <si>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</si>
  <si>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</si>
  <si>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</si>
  <si>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</si>
  <si>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</si>
  <si>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</si>
  <si>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</si>
  <si>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</si>
  <si>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</si>
  <si>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</si>
  <si>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</si>
  <si>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</si>
  <si>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</si>
  <si>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</si>
  <si>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</si>
  <si>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</si>
  <si>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</si>
  <si>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</si>
  <si>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</si>
  <si>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</si>
  <si>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</si>
  <si>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</si>
  <si>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</si>
  <si>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</si>
  <si>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</si>
  <si>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</si>
  <si>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</si>
  <si>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</si>
  <si>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</si>
  <si>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</si>
  <si>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</si>
  <si>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</si>
  <si>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</si>
  <si>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</si>
  <si>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</si>
  <si>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</si>
  <si>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</si>
  <si>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</si>
  <si>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</si>
  <si>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</si>
  <si>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</si>
  <si>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</si>
  <si>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</si>
  <si>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</si>
  <si>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</si>
  <si>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</si>
  <si>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</si>
  <si>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</si>
  <si>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</si>
  <si>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</si>
  <si>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</si>
  <si>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</si>
  <si>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</si>
  <si>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</si>
  <si>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</si>
  <si>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</si>
  <si>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</si>
  <si>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</si>
  <si>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</si>
  <si>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</si>
  <si>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</si>
  <si>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</si>
  <si>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</si>
  <si>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</si>
  <si>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</si>
  <si>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</si>
  <si>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</si>
  <si>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</si>
  <si>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</si>
  <si>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</si>
  <si>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</si>
  <si>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</si>
  <si>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</si>
  <si>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</si>
  <si>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</si>
  <si>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</si>
  <si>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</si>
  <si>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</si>
  <si>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</si>
  <si>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</si>
  <si>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</si>
  <si>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</si>
  <si>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</si>
  <si>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</si>
  <si>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</si>
  <si>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</si>
  <si>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</si>
  <si>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</si>
  <si>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</si>
  <si>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</si>
  <si>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</si>
  <si>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</si>
  <si>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</si>
  <si>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</si>
  <si>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</si>
  <si>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</si>
  <si>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</si>
  <si>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</si>
  <si>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</si>
  <si>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</si>
  <si>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</si>
  <si>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</si>
  <si>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</si>
  <si>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</si>
  <si>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</si>
  <si>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</si>
  <si>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</si>
  <si>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</si>
  <si>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</si>
  <si>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</si>
  <si>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</si>
  <si>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</si>
  <si>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</si>
  <si>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</si>
  <si>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</si>
  <si>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</si>
  <si>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</si>
  <si>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</si>
  <si>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</si>
  <si>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</si>
  <si>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</si>
  <si>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</si>
  <si>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</si>
  <si>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</si>
  <si>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</si>
  <si>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</si>
  <si>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</si>
  <si>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</si>
  <si>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</si>
  <si>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</si>
  <si>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</si>
  <si>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</si>
  <si>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</si>
  <si>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</si>
  <si>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</si>
  <si>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</si>
  <si>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</si>
  <si>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</si>
  <si>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</si>
  <si>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</si>
  <si>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</si>
  <si>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</si>
  <si>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</si>
  <si>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</si>
  <si>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</si>
  <si>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</si>
  <si>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</si>
  <si>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</si>
  <si>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</si>
  <si>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</si>
  <si>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</si>
  <si>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</si>
  <si>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</si>
  <si>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</si>
  <si>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</si>
  <si>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</si>
  <si>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</si>
  <si>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</si>
  <si>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</si>
  <si>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</si>
  <si>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</si>
  <si>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</si>
  <si>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</si>
  <si>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</si>
  <si>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</si>
  <si>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</si>
  <si>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</si>
  <si>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</si>
  <si>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</si>
  <si>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</si>
  <si>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</si>
  <si>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</si>
  <si>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</si>
  <si>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</si>
  <si>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</si>
  <si>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</si>
  <si>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</si>
  <si>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</si>
  <si>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</si>
  <si>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</si>
  <si>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</si>
  <si>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</si>
  <si>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</si>
  <si>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</si>
  <si>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</si>
  <si>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</si>
  <si>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</si>
  <si>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</si>
  <si>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</si>
  <si>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</si>
  <si>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</si>
  <si>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</si>
  <si>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</si>
  <si>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</si>
  <si>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</si>
  <si>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</si>
  <si>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</si>
  <si>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</si>
  <si>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</si>
  <si>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</si>
  <si>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</si>
  <si>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</si>
  <si>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</si>
  <si>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</si>
  <si>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</si>
  <si>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</si>
  <si>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</si>
  <si>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</si>
  <si>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</si>
  <si>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</si>
  <si>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</si>
  <si>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</si>
  <si>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</si>
  <si>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</si>
  <si>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</si>
  <si>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</si>
  <si>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</si>
  <si>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</si>
  <si>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</si>
  <si>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</si>
  <si>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</si>
  <si>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</si>
  <si>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</si>
  <si>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</si>
  <si>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</si>
  <si>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</si>
  <si>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</si>
  <si>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</si>
  <si>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</si>
  <si>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</si>
  <si>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</si>
  <si>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</si>
  <si>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</si>
  <si>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</si>
  <si>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</si>
  <si>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</si>
  <si>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</si>
  <si>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</si>
  <si>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</si>
  <si>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</si>
  <si>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</si>
  <si>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</si>
  <si>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</si>
  <si>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</si>
  <si>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</si>
  <si>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</si>
  <si>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</si>
  <si>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</si>
  <si>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</si>
  <si>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</si>
  <si>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</si>
  <si>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</si>
  <si>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</si>
  <si>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</si>
  <si>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</si>
  <si>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</si>
  <si>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</si>
  <si>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</si>
  <si>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</si>
  <si>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</si>
  <si>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</si>
  <si>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</si>
  <si>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</si>
  <si>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</si>
  <si>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</si>
  <si>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</si>
  <si>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</si>
  <si>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</si>
  <si>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</si>
  <si>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</si>
  <si>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</si>
  <si>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</si>
  <si>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</si>
  <si>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</si>
  <si>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</si>
  <si>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</si>
  <si>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</si>
  <si>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</si>
  <si>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</si>
  <si>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</si>
  <si>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</si>
  <si>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</si>
  <si>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</si>
  <si>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</si>
  <si>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</si>
  <si>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</si>
  <si>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</si>
  <si>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</si>
  <si>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</si>
  <si>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</si>
  <si>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</si>
  <si>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</si>
  <si>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</si>
  <si>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</si>
  <si>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</si>
  <si>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</si>
  <si>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</si>
  <si>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</si>
  <si>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</si>
  <si>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</si>
  <si>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</si>
  <si>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</si>
  <si>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</si>
  <si>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</si>
  <si>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</si>
  <si>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</si>
  <si>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</si>
  <si>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</si>
  <si>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</si>
  <si>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</si>
  <si>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</si>
  <si>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</si>
  <si>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</si>
  <si>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</si>
  <si>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</si>
  <si>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</si>
  <si>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</si>
  <si>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</si>
  <si>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</si>
  <si>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</si>
  <si>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</si>
  <si>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</si>
  <si>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</si>
  <si>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</si>
  <si>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</si>
  <si>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</si>
  <si>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</si>
  <si>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</si>
  <si>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</si>
  <si>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</si>
  <si>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</si>
  <si>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</si>
  <si>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</si>
  <si>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</si>
  <si>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</si>
  <si>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</si>
  <si>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</si>
  <si>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</si>
  <si>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</si>
  <si>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</si>
  <si>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</si>
  <si>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</si>
  <si>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</si>
  <si>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</si>
  <si>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</si>
  <si>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</si>
  <si>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</si>
  <si>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</si>
  <si>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</si>
  <si>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</si>
  <si>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</si>
  <si>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</si>
  <si>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</si>
  <si>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</si>
  <si>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</si>
  <si>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</si>
  <si>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</si>
  <si>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</si>
  <si>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</si>
  <si>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</si>
  <si>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</si>
  <si>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</si>
  <si>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</si>
  <si>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</si>
  <si>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</si>
  <si>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</si>
  <si>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</si>
  <si>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</si>
  <si>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</si>
  <si>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</si>
  <si>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</si>
  <si>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</si>
  <si>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</si>
  <si>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</si>
  <si>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</si>
  <si>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</si>
  <si>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</si>
  <si>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</si>
  <si>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</si>
  <si>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</si>
  <si>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</si>
  <si>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</si>
  <si>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</si>
  <si>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</si>
  <si>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</si>
  <si>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</si>
  <si>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</si>
  <si>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</si>
  <si>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</si>
  <si>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</si>
  <si>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</si>
  <si>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</si>
  <si>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</si>
  <si>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</si>
  <si>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</si>
  <si>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</si>
  <si>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</si>
  <si>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</si>
  <si>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</si>
  <si>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</si>
  <si>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</si>
  <si>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</si>
  <si>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</si>
  <si>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</si>
  <si>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</si>
  <si>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</si>
  <si>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</si>
  <si>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</si>
  <si>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</si>
  <si>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</si>
  <si>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</si>
  <si>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</si>
  <si>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</si>
  <si>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</si>
  <si>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</si>
  <si>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</si>
  <si>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</si>
  <si>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</si>
  <si>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</si>
  <si>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</si>
  <si>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</si>
  <si>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</si>
  <si>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</si>
  <si>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</si>
  <si>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</si>
  <si>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</si>
  <si>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</si>
  <si>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</si>
  <si>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</si>
  <si>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</si>
  <si>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</si>
  <si>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</si>
  <si>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</si>
  <si>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</si>
  <si>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</si>
  <si>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</si>
  <si>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</si>
  <si>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</si>
  <si>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</si>
  <si>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</si>
  <si>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</si>
  <si>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</si>
  <si>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</si>
  <si>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</si>
  <si>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</si>
  <si>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</si>
  <si>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</si>
  <si>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</si>
  <si>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</si>
  <si>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</si>
  <si>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</si>
  <si>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</si>
  <si>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</si>
  <si>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</si>
  <si>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</si>
  <si>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</si>
  <si>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</si>
  <si>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</si>
  <si>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</si>
  <si>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</si>
  <si>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</si>
  <si>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</si>
  <si>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</si>
  <si>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</si>
  <si>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</si>
  <si>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</si>
  <si>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</si>
  <si>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</si>
  <si>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</si>
  <si>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</si>
  <si>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</si>
  <si>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</si>
  <si>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</si>
  <si>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</si>
  <si>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</si>
  <si>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</si>
  <si>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</si>
  <si>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</si>
  <si>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</si>
  <si>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</si>
  <si>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</si>
  <si>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</si>
  <si>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</si>
  <si>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</si>
  <si>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</si>
  <si>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</si>
  <si>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</si>
  <si>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</si>
  <si>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</si>
  <si>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</si>
  <si>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</si>
  <si>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</si>
  <si>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</si>
  <si>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</si>
  <si>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</si>
  <si>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</si>
  <si>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</si>
  <si>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</si>
  <si>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</si>
  <si>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</si>
  <si>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</si>
  <si>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</si>
  <si>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</si>
  <si>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</si>
  <si>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</si>
  <si>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</si>
  <si>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</si>
  <si>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</si>
  <si>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</si>
  <si>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</si>
  <si>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</si>
  <si>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</si>
  <si>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</si>
  <si>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</si>
  <si>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</si>
  <si>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</si>
  <si>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</si>
  <si>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</si>
  <si>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</si>
  <si>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</si>
  <si>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</si>
  <si>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</si>
  <si>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</si>
  <si>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</si>
  <si>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</si>
  <si>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</si>
  <si>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</si>
  <si>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</si>
  <si>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</si>
  <si>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</si>
  <si>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</si>
  <si>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</si>
  <si>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</si>
  <si>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</si>
  <si>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</si>
  <si>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</si>
  <si>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</si>
  <si>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</si>
  <si>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</si>
  <si>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</si>
  <si>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</si>
  <si>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</si>
  <si>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</si>
  <si>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</si>
  <si>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</si>
  <si>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</si>
  <si>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</si>
  <si>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</si>
  <si>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</si>
  <si>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</si>
  <si>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</si>
  <si>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</si>
  <si>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</si>
  <si>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</si>
  <si>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</si>
  <si>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</si>
  <si>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</si>
  <si>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</si>
  <si>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</si>
  <si>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</si>
  <si>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</si>
  <si>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</si>
  <si>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</si>
  <si>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</si>
  <si>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</si>
  <si>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</si>
  <si>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</si>
  <si>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</si>
  <si>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</si>
  <si>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</si>
  <si>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</si>
  <si>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</si>
  <si>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</si>
  <si>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</si>
  <si>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</si>
  <si>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</si>
  <si>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</si>
  <si>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</si>
  <si>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</si>
  <si>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</si>
  <si>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</si>
  <si>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</si>
  <si>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</si>
  <si>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</si>
  <si>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</si>
  <si>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</si>
  <si>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</si>
  <si>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</si>
  <si>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</si>
  <si>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</si>
  <si>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</si>
  <si>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</si>
  <si>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</si>
  <si>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</si>
  <si>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</si>
  <si>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</si>
  <si>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</si>
  <si>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</si>
  <si>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</si>
  <si>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</si>
  <si>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</si>
  <si>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</si>
  <si>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</si>
  <si>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</si>
  <si>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</si>
  <si>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</si>
  <si>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</si>
  <si>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</si>
  <si>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</si>
  <si>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</si>
  <si>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</si>
  <si>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</si>
  <si>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</si>
  <si>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</si>
  <si>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</si>
  <si>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</si>
  <si>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</si>
  <si>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</si>
  <si>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</si>
  <si>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</si>
  <si>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</si>
  <si>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</si>
  <si>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</si>
  <si>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</si>
  <si>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</si>
  <si>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</si>
  <si>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</si>
  <si>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</si>
  <si>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</si>
  <si>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</si>
  <si>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</si>
  <si>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</si>
  <si>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</si>
  <si>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</si>
  <si>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</si>
  <si>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</si>
  <si>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</si>
  <si>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</si>
  <si>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</si>
  <si>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</si>
  <si>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</si>
  <si>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</si>
  <si>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</si>
  <si>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</si>
  <si>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</si>
  <si>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</si>
  <si>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</si>
  <si>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</si>
  <si>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</si>
  <si>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</si>
  <si>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</si>
  <si>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</si>
  <si>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</si>
  <si>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</si>
  <si>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</si>
  <si>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</si>
  <si>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</si>
  <si>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</si>
  <si>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</si>
  <si>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</si>
  <si>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</si>
  <si>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</si>
  <si>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</si>
  <si>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</si>
  <si>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</si>
  <si>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</si>
  <si>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</si>
  <si>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</si>
  <si>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</si>
  <si>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</si>
  <si>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</si>
  <si>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</si>
  <si>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</si>
  <si>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</si>
  <si>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</si>
  <si>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</si>
  <si>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</si>
  <si>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</si>
  <si>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</si>
  <si>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</si>
  <si>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</si>
  <si>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</si>
  <si>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</si>
  <si>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</si>
  <si>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</si>
  <si>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</si>
  <si>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</si>
  <si>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</si>
  <si>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</si>
  <si>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</si>
  <si>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</si>
  <si>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</si>
  <si>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</si>
  <si>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</si>
  <si>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</si>
  <si>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</si>
  <si>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</si>
  <si>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</si>
  <si>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</si>
  <si>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</si>
  <si>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</si>
  <si>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</si>
  <si>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</si>
  <si>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</si>
  <si>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</si>
  <si>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</si>
  <si>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</si>
  <si>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</si>
  <si>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</si>
  <si>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</si>
  <si>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</si>
  <si>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</si>
  <si>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</si>
  <si>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</si>
  <si>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</si>
  <si>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</si>
  <si>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</si>
  <si>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</si>
  <si>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</si>
  <si>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</si>
  <si>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</si>
  <si>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</si>
  <si>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</si>
  <si>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</si>
  <si>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</si>
  <si>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</si>
  <si>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</si>
  <si>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</si>
  <si>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</si>
  <si>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</si>
  <si>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</si>
  <si>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</si>
  <si>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</si>
  <si>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</si>
  <si>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</si>
  <si>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</si>
  <si>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</si>
  <si>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</si>
  <si>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</si>
  <si>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</si>
  <si>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</si>
  <si>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</si>
  <si>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</si>
  <si>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</si>
  <si>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</si>
  <si>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</si>
  <si>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</si>
  <si>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</si>
  <si>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</si>
  <si>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</si>
  <si>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</si>
  <si>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</si>
  <si>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</si>
  <si>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</si>
  <si>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</si>
  <si>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</si>
  <si>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</si>
  <si>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</si>
  <si>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</si>
  <si>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</si>
  <si>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</si>
  <si>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</si>
  <si>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</si>
  <si>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</si>
  <si>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</si>
  <si>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</si>
  <si>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</si>
  <si>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</si>
  <si>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</si>
  <si>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</si>
  <si>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</si>
  <si>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</si>
  <si>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</si>
  <si>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</si>
  <si>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</si>
  <si>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</si>
  <si>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</si>
  <si>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</si>
  <si>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</si>
  <si>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</si>
  <si>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</si>
  <si>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</si>
  <si>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</si>
  <si>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</si>
  <si>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</si>
  <si>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</si>
  <si>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</si>
  <si>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</si>
  <si>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</si>
  <si>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</si>
  <si>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</si>
  <si>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</si>
  <si>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</si>
  <si>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</si>
  <si>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</si>
  <si>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</si>
  <si>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</si>
  <si>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</si>
  <si>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</si>
  <si>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</si>
  <si>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</si>
  <si>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</si>
  <si>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</si>
  <si>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</si>
  <si>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</si>
  <si>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</si>
  <si>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</si>
  <si>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</si>
  <si>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</si>
  <si>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</si>
  <si>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</si>
  <si>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</si>
  <si>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</si>
  <si>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</si>
  <si>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</si>
  <si>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</si>
  <si>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</si>
  <si>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</si>
  <si>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</si>
  <si>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</si>
  <si>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</si>
  <si>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</si>
  <si>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</si>
  <si>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</si>
  <si>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</si>
  <si>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</si>
  <si>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</si>
  <si>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</si>
  <si>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</si>
  <si>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</si>
  <si>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</si>
  <si>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</si>
  <si>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</si>
  <si>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</si>
  <si>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</si>
  <si>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</si>
  <si>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</si>
  <si>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</si>
  <si>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</si>
  <si>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</si>
  <si>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</si>
  <si>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</si>
  <si>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</si>
  <si>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</si>
  <si>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</si>
  <si>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</si>
  <si>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</si>
  <si>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</si>
  <si>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</si>
  <si>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</si>
  <si>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</si>
  <si>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</si>
  <si>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</si>
  <si>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</si>
  <si>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</si>
  <si>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</si>
  <si>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</si>
  <si>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</si>
  <si>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</si>
  <si>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</si>
  <si>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</si>
  <si>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</si>
  <si>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</si>
  <si>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</si>
  <si>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</si>
  <si>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</si>
  <si>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</si>
  <si>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</si>
  <si>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</si>
  <si>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</si>
  <si>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</si>
  <si>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</si>
  <si>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</si>
  <si>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</si>
  <si>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</si>
  <si>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</si>
  <si>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</si>
  <si>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</si>
  <si>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</si>
  <si>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</si>
  <si>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</si>
  <si>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</si>
  <si>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</si>
  <si>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</si>
  <si>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</si>
  <si>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</si>
  <si>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</si>
  <si>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</si>
  <si>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</si>
  <si>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</si>
  <si>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</si>
  <si>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</si>
  <si>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</si>
  <si>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</si>
  <si>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</si>
  <si>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</si>
  <si>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</si>
  <si>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</si>
  <si>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</si>
  <si>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</si>
  <si>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</si>
  <si>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</si>
  <si>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</si>
  <si>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</si>
  <si>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</si>
  <si>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</si>
  <si>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</si>
  <si>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</si>
  <si>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</si>
  <si>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</si>
  <si>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</si>
  <si>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</si>
  <si>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</si>
  <si>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</si>
  <si>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</si>
  <si>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</si>
  <si>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</si>
  <si>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</si>
  <si>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</si>
  <si>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</si>
  <si>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</si>
  <si>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</si>
  <si>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</si>
  <si>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</si>
  <si>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</si>
  <si>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</si>
  <si>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</si>
  <si>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</si>
  <si>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</si>
  <si>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</si>
  <si>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</si>
  <si>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</si>
  <si>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</si>
  <si>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</si>
  <si>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</si>
  <si>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</si>
  <si>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</si>
  <si>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</si>
  <si>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</si>
  <si>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</si>
  <si>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</si>
  <si>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</si>
  <si>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</si>
  <si>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</si>
  <si>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</si>
  <si>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</si>
  <si>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</si>
  <si>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</si>
  <si>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</si>
  <si>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</si>
  <si>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</si>
  <si>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</si>
  <si>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</si>
  <si>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</si>
  <si>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</si>
  <si>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</si>
  <si>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</si>
  <si>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</si>
  <si>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</si>
  <si>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</si>
  <si>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</si>
  <si>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</si>
  <si>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</si>
  <si>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</si>
  <si>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</si>
  <si>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</si>
  <si>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</si>
  <si>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</si>
  <si>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</si>
  <si>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</si>
  <si>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</si>
  <si>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</si>
  <si>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</si>
  <si>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</si>
  <si>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</si>
  <si>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</si>
  <si>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</si>
  <si>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</si>
  <si>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</si>
  <si>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</si>
  <si>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</si>
  <si>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</si>
  <si>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</si>
  <si>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</si>
  <si>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</si>
  <si>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</si>
  <si>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</si>
  <si>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</si>
  <si>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</si>
  <si>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</si>
  <si>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</si>
  <si>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</si>
  <si>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</si>
  <si>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</si>
  <si>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</si>
  <si>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</si>
  <si>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</si>
  <si>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</si>
  <si>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</si>
  <si>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</si>
  <si>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</si>
  <si>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</si>
  <si>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</si>
  <si>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</si>
  <si>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</si>
  <si>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</si>
  <si>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</si>
  <si>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</si>
  <si>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</si>
  <si>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</si>
  <si>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</si>
  <si>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</si>
  <si>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</si>
  <si>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</si>
  <si>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</si>
  <si>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</si>
  <si>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</si>
  <si>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</si>
  <si>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</si>
  <si>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</si>
  <si>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</si>
  <si>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</si>
  <si>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</si>
  <si>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</si>
  <si>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</si>
  <si>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</si>
  <si>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</si>
  <si>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</si>
  <si>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</si>
  <si>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</si>
  <si>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</si>
  <si>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</si>
  <si>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</si>
  <si>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</si>
  <si>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</si>
  <si>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</si>
  <si>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</si>
  <si>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</si>
  <si>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</si>
  <si>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</si>
  <si>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</si>
  <si>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</si>
  <si>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</si>
  <si>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</si>
  <si>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</si>
  <si>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</si>
  <si>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</si>
  <si>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</si>
  <si>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</si>
  <si>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</si>
  <si>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</si>
  <si>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</si>
  <si>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</si>
  <si>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</si>
  <si>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</si>
  <si>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</si>
  <si>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</si>
  <si>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</si>
  <si>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</si>
  <si>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</si>
  <si>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</si>
  <si>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</si>
  <si>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</si>
  <si>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</si>
  <si>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</si>
  <si>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</si>
  <si>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</si>
  <si>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</si>
  <si>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</si>
  <si>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</si>
  <si>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</si>
  <si>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</si>
  <si>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</si>
  <si>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</si>
  <si>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</si>
  <si>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</si>
  <si>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</si>
  <si>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</si>
  <si>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</si>
  <si>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</si>
  <si>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</si>
  <si>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</si>
  <si>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</si>
  <si>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</si>
  <si>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</si>
  <si>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</si>
  <si>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</si>
  <si>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</si>
  <si>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</si>
  <si>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</si>
  <si>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</si>
  <si>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</si>
  <si>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</si>
  <si>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</si>
  <si>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</si>
  <si>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</si>
  <si>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</si>
  <si>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</si>
  <si>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</si>
  <si>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</si>
  <si>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</si>
  <si>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</si>
  <si>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</si>
  <si>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</si>
  <si>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</si>
  <si>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</si>
  <si>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</si>
  <si>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</si>
  <si>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</si>
  <si>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</si>
  <si>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</si>
  <si>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</si>
  <si>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</si>
  <si>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</si>
  <si>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</si>
  <si>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</si>
  <si>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</si>
  <si>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</si>
  <si>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</si>
  <si>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</si>
  <si>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</si>
  <si>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</si>
  <si>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</si>
  <si>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</si>
  <si>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</si>
  <si>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</si>
  <si>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</si>
  <si>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</si>
  <si>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</si>
  <si>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</si>
  <si>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</si>
  <si>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</si>
  <si>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</si>
  <si>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</si>
  <si>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</si>
  <si>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</si>
  <si>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</si>
  <si>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</si>
  <si>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</si>
  <si>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</si>
  <si>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</si>
  <si>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</si>
  <si>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</si>
  <si>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</si>
  <si>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</si>
  <si>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</si>
  <si>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</si>
  <si>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</si>
  <si>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</si>
  <si>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</si>
  <si>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</si>
  <si>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</si>
  <si>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</si>
  <si>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</si>
  <si>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</si>
  <si>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</si>
  <si>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</si>
  <si>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</si>
  <si>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</si>
  <si>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</si>
  <si>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</si>
  <si>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</si>
  <si>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</si>
  <si>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</si>
  <si>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</si>
  <si>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</si>
  <si>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</si>
  <si>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</si>
  <si>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</si>
  <si>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</si>
  <si>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</si>
  <si>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</si>
  <si>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</si>
  <si>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</si>
  <si>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</si>
  <si>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</si>
  <si>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</si>
  <si>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</si>
  <si>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</si>
  <si>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</si>
  <si>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</si>
  <si>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</si>
  <si>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</si>
  <si>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</si>
  <si>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</si>
  <si>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</si>
  <si>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</si>
  <si>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</si>
  <si>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</si>
  <si>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</si>
  <si>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</si>
  <si>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</si>
  <si>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</si>
  <si>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</si>
  <si>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</si>
  <si>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</si>
  <si>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</si>
  <si>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</si>
  <si>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</si>
  <si>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</si>
  <si>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</si>
  <si>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</si>
  <si>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</si>
  <si>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</si>
  <si>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</si>
  <si>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</si>
  <si>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</si>
  <si>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</si>
  <si>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</si>
  <si>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</si>
  <si>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</si>
  <si>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</si>
  <si>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</si>
  <si>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</si>
  <si>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</si>
  <si>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</si>
  <si>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</si>
  <si>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</si>
  <si>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</si>
  <si>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</si>
  <si>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</si>
  <si>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</si>
  <si>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</si>
  <si>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</si>
  <si>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</si>
  <si>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</si>
  <si>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</si>
  <si>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</si>
  <si>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</si>
  <si>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</si>
  <si>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</si>
  <si>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</si>
  <si>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</si>
  <si>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</si>
  <si>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</si>
  <si>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</si>
  <si>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</si>
  <si>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</si>
  <si>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</si>
  <si>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</si>
  <si>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</si>
  <si>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</si>
  <si>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</si>
  <si>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</si>
  <si>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</si>
  <si>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</si>
  <si>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</si>
  <si>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</si>
  <si>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</si>
  <si>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</si>
  <si>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</si>
  <si>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</si>
  <si>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</si>
  <si>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</si>
  <si>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</si>
  <si>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</si>
  <si>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</si>
  <si>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</si>
  <si>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</si>
  <si>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</si>
  <si>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</si>
  <si>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</si>
  <si>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</si>
  <si>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</si>
  <si>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</si>
  <si>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</si>
  <si>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</si>
  <si>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</si>
  <si>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</si>
  <si>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</si>
  <si>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</si>
  <si>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</si>
  <si>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</si>
  <si>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</si>
  <si>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</si>
  <si>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</si>
  <si>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</si>
  <si>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</si>
  <si>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</si>
  <si>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</si>
  <si>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</si>
  <si>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</si>
  <si>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</si>
  <si>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</si>
  <si>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</si>
  <si>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</si>
  <si>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</si>
  <si>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</si>
  <si>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</si>
  <si>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</si>
  <si>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</si>
  <si>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</si>
  <si>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</si>
  <si>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</si>
  <si>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</si>
  <si>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</si>
  <si>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</si>
  <si>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</si>
  <si>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</si>
  <si>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</si>
  <si>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</si>
  <si>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</si>
  <si>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</si>
  <si>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</si>
  <si>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</si>
  <si>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</si>
  <si>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</si>
  <si>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</si>
  <si>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</si>
  <si>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</si>
  <si>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</si>
  <si>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</si>
  <si>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</si>
  <si>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</si>
  <si>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</si>
  <si>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</si>
  <si>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</si>
  <si>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</si>
  <si>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</si>
  <si>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</si>
  <si>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</si>
  <si>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</si>
  <si>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</si>
  <si>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</si>
  <si>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</si>
  <si>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</si>
  <si>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</si>
  <si>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</si>
  <si>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</si>
  <si>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</si>
  <si>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</si>
  <si>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</si>
  <si>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</si>
  <si>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</si>
  <si>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</si>
  <si>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</si>
  <si>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</si>
  <si>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</si>
  <si>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</si>
  <si>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</si>
  <si>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</si>
  <si>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</si>
  <si>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</si>
  <si>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</si>
  <si>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</si>
  <si>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</si>
  <si>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</si>
  <si>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</si>
  <si>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</si>
  <si>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</si>
  <si>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</si>
  <si>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</si>
  <si>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</si>
  <si>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</si>
  <si>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</si>
  <si>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</si>
  <si>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</si>
  <si>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</si>
  <si>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</si>
  <si>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</si>
  <si>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</si>
  <si>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</si>
  <si>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</si>
  <si>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</si>
  <si>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</si>
  <si>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</si>
  <si>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</si>
  <si>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</si>
  <si>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</si>
  <si>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</si>
  <si>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</si>
  <si>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</si>
  <si>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</si>
  <si>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</si>
  <si>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</si>
  <si>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</si>
  <si>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</si>
  <si>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</si>
  <si>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</si>
  <si>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</si>
  <si>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</si>
  <si>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</si>
  <si>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</si>
  <si>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</si>
  <si>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</si>
  <si>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</si>
  <si>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</si>
  <si>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</si>
  <si>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</si>
  <si>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</si>
  <si>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</si>
  <si>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</si>
  <si>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</si>
  <si>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</si>
  <si>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</si>
  <si>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</si>
  <si>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</si>
  <si>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</si>
  <si>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</si>
  <si>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</si>
  <si>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</si>
  <si>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</si>
  <si>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</si>
  <si>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</si>
  <si>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</si>
  <si>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</si>
  <si>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</si>
  <si>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</si>
  <si>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</si>
  <si>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</si>
  <si>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</si>
  <si>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</si>
  <si>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</si>
  <si>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</si>
  <si>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</si>
  <si>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</si>
  <si>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</si>
  <si>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</si>
  <si>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</si>
  <si>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</si>
  <si>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</si>
  <si>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</si>
  <si>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</si>
  <si>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</si>
  <si>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</si>
  <si>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</si>
  <si>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</si>
  <si>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</si>
  <si>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</si>
  <si>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</si>
  <si>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</si>
  <si>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</si>
  <si>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</si>
  <si>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</si>
  <si>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</si>
  <si>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</si>
  <si>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</si>
  <si>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</si>
  <si>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</si>
  <si>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</si>
  <si>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</si>
  <si>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</si>
  <si>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</si>
  <si>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</si>
  <si>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</si>
  <si>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</si>
  <si>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</si>
  <si>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</si>
  <si>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</si>
  <si>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</si>
  <si>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</si>
  <si>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</si>
  <si>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</si>
  <si>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</si>
  <si>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</si>
  <si>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</si>
  <si>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</si>
  <si>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</si>
  <si>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</si>
  <si>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</si>
  <si>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</si>
  <si>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</si>
  <si>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</si>
  <si>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</si>
  <si>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</si>
  <si>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</si>
  <si>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</si>
  <si>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</si>
  <si>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</si>
  <si>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</si>
  <si>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</si>
  <si>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</si>
  <si>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</si>
  <si>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</si>
  <si>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</si>
  <si>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</si>
  <si>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</si>
  <si>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</si>
  <si>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</si>
  <si>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</si>
  <si>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</si>
  <si>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</si>
  <si>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</si>
  <si>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</si>
  <si>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</si>
  <si>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</si>
  <si>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</si>
  <si>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</si>
  <si>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</si>
  <si>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</si>
  <si>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</si>
  <si>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</si>
  <si>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</si>
  <si>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</si>
  <si>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</si>
  <si>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</si>
  <si>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</si>
  <si>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</si>
  <si>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</si>
  <si>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</si>
  <si>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</si>
  <si>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</si>
  <si>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</si>
  <si>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</si>
  <si>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</si>
  <si>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</si>
  <si>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</si>
  <si>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</si>
  <si>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</si>
  <si>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</si>
  <si>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</si>
  <si>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</si>
  <si>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</si>
  <si>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</si>
  <si>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</si>
  <si>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</si>
  <si>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</si>
  <si>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</si>
  <si>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</si>
  <si>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</si>
  <si>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</si>
  <si>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</si>
  <si>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</si>
  <si>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</si>
  <si>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</si>
  <si>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</si>
  <si>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</si>
  <si>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</si>
  <si>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</si>
  <si>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</si>
  <si>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</si>
  <si>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</si>
  <si>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</si>
  <si>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</si>
  <si>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</si>
  <si>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</si>
  <si>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</si>
  <si>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</si>
  <si>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</si>
  <si>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</si>
  <si>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</si>
  <si>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</si>
  <si>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</si>
  <si>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</si>
  <si>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</si>
  <si>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</si>
  <si>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</si>
  <si>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</si>
  <si>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</si>
  <si>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</si>
  <si>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</si>
  <si>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</si>
  <si>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</si>
  <si>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</si>
  <si>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</si>
  <si>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</si>
  <si>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</si>
  <si>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</si>
  <si>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</si>
  <si>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</si>
  <si>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</si>
  <si>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</si>
  <si>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</si>
  <si>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</si>
  <si>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</si>
  <si>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</si>
  <si>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</si>
  <si>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</si>
  <si>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</si>
  <si>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</si>
  <si>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</si>
  <si>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</si>
  <si>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</si>
  <si>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</si>
  <si>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</si>
  <si>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</si>
  <si>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</si>
  <si>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</si>
  <si>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</si>
  <si>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</si>
  <si>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</si>
  <si>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</si>
  <si>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</si>
  <si>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</si>
  <si>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</si>
  <si>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</si>
  <si>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</si>
  <si>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</si>
  <si>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</si>
  <si>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</si>
  <si>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</si>
  <si>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</si>
  <si>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</si>
  <si>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</si>
  <si>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</si>
  <si>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</si>
  <si>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</si>
  <si>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</si>
  <si>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</si>
  <si>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</si>
  <si>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</si>
  <si>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</si>
  <si>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</si>
  <si>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</si>
  <si>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</si>
  <si>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</si>
  <si>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</si>
  <si>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</si>
  <si>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</si>
  <si>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</si>
  <si>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</si>
  <si>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</si>
  <si>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</si>
  <si>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</si>
  <si>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</si>
  <si>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</si>
  <si>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</si>
  <si>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</si>
  <si>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</si>
  <si>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</si>
  <si>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</si>
  <si>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</si>
  <si>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</si>
  <si>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</si>
  <si>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</si>
  <si>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</si>
  <si>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</si>
  <si>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</si>
  <si>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</si>
  <si>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</si>
  <si>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</si>
  <si>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</si>
  <si>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</si>
  <si>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</si>
  <si>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</si>
  <si>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</si>
  <si>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</si>
  <si>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</si>
  <si>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</si>
  <si>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</si>
  <si>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</si>
  <si>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</si>
  <si>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</si>
  <si>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</si>
  <si>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</si>
  <si>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</si>
  <si>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</si>
  <si>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</si>
  <si>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</si>
  <si>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</si>
  <si>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</si>
  <si>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</si>
  <si>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</si>
  <si>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</si>
  <si>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</si>
  <si>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</si>
  <si>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</si>
  <si>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</si>
  <si>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</si>
  <si>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</si>
  <si>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</si>
  <si>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</si>
  <si>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</si>
  <si>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</si>
  <si>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</si>
  <si>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</si>
  <si>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</si>
  <si>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</si>
  <si>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</si>
  <si>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</si>
  <si>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</si>
  <si>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</si>
  <si>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</si>
  <si>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</si>
  <si>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</si>
  <si>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</si>
  <si>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</si>
  <si>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</si>
  <si>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</si>
  <si>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</si>
  <si>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</si>
  <si>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</si>
  <si>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</si>
  <si>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</si>
  <si>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</si>
  <si>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</si>
  <si>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</si>
  <si>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</si>
  <si>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</si>
  <si>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</si>
  <si>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</si>
  <si>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</si>
  <si>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</si>
  <si>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</si>
  <si>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</si>
  <si>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</si>
  <si>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</si>
  <si>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</si>
  <si>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</si>
  <si>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</si>
  <si>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</si>
  <si>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</si>
  <si>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</si>
  <si>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</si>
  <si>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</si>
  <si>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</si>
  <si>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</si>
  <si>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</si>
  <si>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</si>
  <si>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</si>
  <si>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</si>
  <si>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</si>
  <si>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</si>
  <si>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</si>
  <si>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</si>
  <si>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</si>
  <si>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</si>
  <si>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</si>
  <si>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</si>
  <si>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</si>
  <si>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</si>
  <si>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</si>
  <si>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</si>
  <si>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</si>
  <si>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</si>
  <si>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</si>
  <si>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</si>
  <si>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</si>
  <si>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</si>
  <si>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</si>
  <si>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</si>
  <si>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</si>
  <si>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</si>
  <si>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</si>
  <si>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</si>
  <si>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</si>
  <si>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</si>
  <si>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</si>
  <si>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</si>
  <si>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</si>
  <si>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</si>
  <si>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</si>
  <si>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</si>
  <si>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</si>
  <si>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</si>
  <si>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</si>
  <si>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</si>
  <si>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</si>
  <si>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</si>
  <si>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</si>
  <si>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</si>
  <si>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</si>
  <si>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</si>
  <si>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</si>
  <si>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</si>
  <si>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</si>
  <si>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</si>
  <si>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</si>
  <si>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</si>
  <si>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</si>
  <si>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</si>
  <si>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</si>
  <si>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</si>
  <si>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</si>
  <si>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</si>
  <si>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</si>
  <si>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</si>
  <si>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</si>
  <si>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</si>
  <si>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</si>
  <si>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</si>
  <si>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</si>
  <si>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</si>
  <si>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</si>
  <si>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</si>
  <si>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</si>
  <si>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</si>
  <si>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</si>
  <si>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</si>
  <si>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</si>
  <si>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</si>
  <si>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</si>
  <si>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</si>
  <si>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</si>
  <si>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</si>
  <si>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</si>
  <si>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</si>
  <si>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</si>
  <si>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</si>
  <si>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</si>
  <si>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</si>
  <si>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</si>
  <si>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</si>
  <si>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</si>
  <si>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</si>
  <si>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</si>
  <si>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</si>
  <si>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</si>
  <si>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</si>
  <si>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</si>
  <si>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</si>
  <si>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</si>
  <si>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</si>
  <si>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</si>
  <si>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</si>
  <si>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</si>
  <si>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</si>
  <si>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</si>
  <si>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</si>
  <si>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</si>
  <si>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</si>
  <si>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</si>
  <si>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</si>
  <si>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</si>
  <si>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</si>
  <si>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</si>
  <si>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</si>
  <si>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</si>
  <si>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</si>
  <si>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</si>
  <si>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</si>
  <si>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</si>
  <si>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</si>
  <si>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</si>
  <si>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</si>
  <si>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</si>
  <si>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</si>
  <si>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</si>
  <si>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</si>
  <si>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</si>
  <si>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</si>
  <si>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</si>
  <si>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</si>
  <si>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</si>
  <si>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</si>
  <si>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</si>
  <si>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</si>
  <si>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</si>
  <si>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</si>
  <si>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</si>
  <si>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</si>
  <si>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</si>
  <si>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</si>
  <si>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</si>
  <si>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</si>
  <si>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</si>
  <si>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</si>
  <si>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</si>
  <si>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</si>
  <si>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</si>
  <si>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</si>
  <si>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</si>
  <si>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</si>
  <si>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</si>
  <si>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</si>
  <si>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</si>
  <si>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</si>
  <si>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</si>
  <si>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</si>
  <si>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</si>
  <si>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</si>
  <si>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</si>
  <si>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</si>
  <si>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</si>
  <si>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</si>
  <si>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</si>
  <si>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</si>
  <si>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</si>
  <si>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</si>
  <si>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</si>
  <si>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</si>
  <si>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</si>
  <si>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</si>
  <si>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</si>
  <si>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</si>
  <si>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</si>
  <si>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</si>
  <si>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</si>
  <si>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</si>
  <si>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</si>
  <si>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</si>
  <si>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</si>
  <si>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</si>
  <si>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</si>
  <si>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</si>
  <si>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</si>
  <si>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</si>
  <si>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</si>
  <si>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</si>
  <si>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</si>
  <si>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</si>
  <si>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</si>
  <si>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</si>
  <si>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</si>
  <si>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</si>
  <si>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</si>
  <si>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</si>
  <si>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</si>
  <si>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</si>
  <si>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</si>
  <si>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</si>
  <si>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</si>
  <si>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</si>
  <si>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</si>
  <si>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</si>
  <si>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</si>
  <si>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</si>
  <si>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</si>
  <si>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</si>
  <si>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</si>
  <si>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</si>
  <si>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</si>
  <si>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</si>
  <si>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</si>
  <si>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</si>
  <si>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</si>
  <si>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</si>
  <si>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</si>
  <si>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</si>
  <si>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</si>
  <si>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</si>
  <si>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</si>
  <si>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</si>
  <si>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</si>
  <si>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</si>
  <si>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</si>
  <si>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</si>
  <si>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</si>
  <si>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</si>
  <si>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</si>
  <si>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</si>
  <si>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</si>
  <si>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</si>
  <si>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</si>
  <si>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</si>
  <si>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</si>
  <si>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</si>
  <si>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</si>
  <si>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</si>
  <si>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</si>
  <si>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</si>
  <si>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</si>
  <si>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</si>
  <si>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</si>
  <si>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</si>
  <si>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</si>
  <si>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</si>
  <si>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</si>
  <si>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</si>
  <si>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</si>
  <si>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</si>
  <si>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</si>
  <si>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</si>
  <si>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</si>
  <si>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</si>
  <si>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</si>
  <si>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</si>
  <si>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</si>
  <si>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</si>
  <si>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</si>
  <si>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</si>
  <si>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</si>
  <si>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</si>
  <si>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</si>
  <si>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</si>
  <si>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</si>
  <si>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</si>
  <si>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</si>
  <si>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</si>
  <si>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</si>
  <si>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</si>
  <si>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</si>
  <si>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</si>
  <si>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</si>
  <si>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</si>
  <si>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</si>
  <si>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</si>
  <si>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</si>
  <si>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</si>
  <si>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</si>
  <si>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</si>
  <si>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</si>
  <si>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</si>
  <si>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</si>
  <si>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</si>
  <si>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</si>
  <si>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</si>
  <si>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</si>
  <si>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</si>
  <si>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</si>
  <si>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</si>
  <si>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</si>
  <si>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</si>
  <si>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</si>
  <si>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</si>
  <si>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</si>
  <si>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</si>
  <si>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</si>
  <si>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</si>
  <si>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</si>
  <si>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</si>
  <si>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</si>
  <si>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</si>
  <si>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</si>
  <si>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</si>
  <si>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</si>
  <si>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</si>
  <si>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</si>
  <si>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</si>
  <si>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</si>
  <si>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</si>
  <si>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</si>
  <si>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</si>
  <si>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</si>
  <si>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</si>
  <si>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</si>
  <si>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</si>
  <si>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</si>
  <si>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</si>
  <si>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</si>
  <si>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</si>
  <si>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</si>
  <si>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</si>
  <si>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</si>
  <si>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</si>
  <si>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</si>
  <si>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</si>
  <si>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</si>
  <si>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</si>
  <si>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</si>
  <si>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</si>
  <si>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</si>
  <si>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</si>
  <si>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</si>
  <si>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</si>
  <si>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</si>
  <si>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</si>
  <si>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</si>
  <si>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</si>
  <si>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</si>
  <si>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</si>
  <si>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</si>
  <si>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</si>
  <si>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</si>
  <si>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</si>
  <si>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</si>
  <si>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</si>
  <si>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</si>
  <si>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</si>
  <si>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</si>
  <si>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</si>
  <si>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</si>
  <si>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</si>
  <si>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</si>
  <si>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</si>
  <si>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</si>
  <si>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</si>
  <si>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</si>
  <si>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</si>
  <si>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</si>
  <si>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</si>
  <si>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</si>
  <si>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</si>
  <si>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</si>
  <si>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</si>
  <si>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</si>
  <si>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</si>
  <si>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</si>
  <si>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</si>
  <si>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</si>
  <si>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</si>
  <si>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</si>
  <si>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</si>
  <si>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</si>
  <si>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</si>
  <si>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</si>
  <si>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</si>
  <si>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</si>
  <si>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</si>
  <si>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</si>
  <si>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</si>
  <si>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</si>
  <si>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</si>
  <si>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</si>
  <si>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</si>
  <si>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</si>
  <si>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</si>
  <si>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</si>
  <si>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</si>
  <si>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</si>
  <si>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</si>
  <si>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</si>
  <si>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</si>
  <si>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</si>
  <si>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</si>
  <si>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</si>
  <si>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</si>
  <si>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</si>
  <si>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</si>
  <si>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</si>
  <si>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</si>
  <si>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</si>
  <si>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</si>
  <si>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</si>
  <si>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</si>
  <si>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</si>
  <si>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</si>
  <si>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</si>
  <si>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</si>
  <si>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</si>
  <si>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</si>
  <si>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</si>
  <si>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</si>
  <si>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</si>
  <si>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</si>
  <si>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</si>
  <si>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</si>
  <si>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</si>
  <si>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</si>
  <si>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</si>
  <si>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</si>
  <si>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</si>
  <si>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</si>
  <si>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</si>
  <si>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</si>
  <si>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</si>
  <si>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</si>
  <si>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</si>
  <si>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</si>
  <si>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</si>
  <si>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</si>
  <si>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</si>
  <si>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</si>
  <si>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</si>
  <si>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</si>
  <si>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</si>
  <si>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</si>
  <si>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</si>
  <si>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</si>
  <si>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</si>
  <si>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</si>
  <si>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</si>
  <si>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</si>
  <si>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</si>
  <si>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</si>
  <si>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</si>
  <si>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</si>
  <si>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</si>
  <si>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</si>
  <si>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</si>
  <si>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</si>
  <si>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</si>
  <si>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</si>
  <si>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</si>
  <si>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</si>
  <si>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</si>
  <si>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</si>
  <si>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</si>
  <si>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</si>
  <si>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</si>
  <si>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</si>
  <si>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</si>
  <si>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</si>
  <si>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</si>
  <si>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</si>
  <si>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</si>
  <si>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</si>
  <si>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</si>
  <si>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</si>
  <si>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</si>
  <si>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</si>
  <si>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</si>
  <si>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</si>
  <si>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</si>
  <si>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</si>
  <si>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</si>
  <si>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</si>
  <si>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</si>
  <si>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</si>
  <si>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</si>
  <si>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</si>
  <si>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</si>
  <si>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</si>
  <si>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</si>
  <si>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</si>
  <si>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</si>
  <si>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</si>
  <si>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</si>
  <si>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</si>
  <si>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</si>
  <si>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</si>
  <si>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</si>
  <si>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</si>
  <si>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</si>
  <si>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</si>
  <si>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</si>
  <si>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</si>
  <si>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</si>
  <si>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</si>
  <si>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</si>
  <si>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</si>
  <si>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</si>
  <si>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</si>
  <si>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</si>
  <si>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</si>
  <si>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</si>
  <si>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</si>
  <si>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</si>
  <si>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</si>
  <si>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</si>
  <si>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</si>
  <si>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</si>
  <si>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</si>
  <si>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</si>
  <si>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</si>
  <si>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</si>
  <si>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</si>
  <si>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</si>
  <si>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</si>
  <si>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</si>
  <si>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</si>
  <si>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</si>
  <si>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</si>
  <si>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</si>
  <si>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</si>
  <si>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</si>
  <si>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</si>
  <si>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</si>
  <si>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</si>
  <si>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</si>
  <si>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</si>
  <si>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</si>
  <si>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</si>
  <si>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</si>
  <si>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</si>
  <si>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</si>
  <si>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</si>
  <si>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</si>
  <si>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</si>
  <si>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</si>
  <si>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</si>
  <si>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</si>
  <si>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</si>
  <si>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</si>
  <si>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</si>
  <si>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</si>
  <si>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</si>
  <si>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</si>
  <si>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</si>
  <si>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</si>
  <si>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</si>
  <si>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</si>
  <si>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</si>
  <si>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</si>
  <si>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</si>
  <si>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</si>
  <si>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</si>
  <si>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</si>
  <si>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</si>
  <si>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</si>
  <si>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</si>
  <si>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</si>
  <si>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</si>
  <si>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</si>
  <si>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</si>
  <si>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</si>
  <si>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</si>
  <si>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</si>
  <si>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</si>
  <si>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</si>
  <si>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</si>
  <si>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</si>
  <si>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</si>
  <si>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</si>
  <si>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</si>
  <si>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</si>
  <si>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</si>
  <si>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</si>
  <si>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</si>
  <si>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</si>
  <si>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</si>
  <si>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</si>
  <si>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</si>
  <si>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</si>
  <si>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</si>
  <si>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</si>
  <si>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</si>
  <si>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</si>
  <si>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</si>
  <si>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</si>
  <si>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</si>
  <si>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</si>
  <si>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</si>
  <si>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</si>
  <si>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</si>
  <si>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</si>
  <si>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</si>
  <si>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</si>
  <si>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</si>
  <si>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</si>
  <si>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</si>
  <si>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</si>
  <si>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</si>
  <si>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</si>
  <si>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</si>
  <si>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</si>
  <si>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</si>
  <si>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</si>
  <si>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</si>
  <si>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</si>
  <si>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</si>
  <si>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</si>
  <si>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</si>
  <si>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</si>
  <si>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</si>
  <si>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</si>
  <si>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</si>
  <si>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</si>
  <si>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</si>
  <si>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</si>
  <si>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</si>
  <si>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</si>
  <si>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</si>
  <si>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</si>
  <si>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</si>
  <si>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</si>
  <si>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</si>
  <si>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</si>
  <si>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</si>
  <si>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</si>
  <si>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</si>
  <si>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</si>
  <si>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</si>
  <si>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</si>
  <si>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</si>
  <si>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</si>
  <si>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</si>
  <si>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</si>
  <si>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</si>
  <si>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</si>
  <si>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</si>
  <si>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</si>
  <si>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</si>
  <si>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</si>
  <si>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</si>
  <si>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</si>
  <si>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</si>
  <si>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</si>
  <si>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</si>
  <si>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</si>
  <si>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</si>
  <si>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</si>
  <si>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</si>
  <si>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</si>
  <si>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</si>
  <si>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</si>
  <si>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</si>
  <si>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</si>
  <si>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</si>
  <si>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</si>
  <si>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</si>
  <si>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</si>
  <si>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</si>
  <si>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</si>
  <si>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</si>
  <si>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</si>
  <si>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</si>
  <si>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</si>
  <si>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</si>
  <si>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</si>
  <si>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</si>
  <si>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</si>
  <si>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</si>
  <si>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</si>
  <si>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</si>
  <si>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</si>
  <si>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</si>
  <si>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</si>
  <si>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</si>
  <si>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</si>
  <si>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</si>
  <si>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</si>
  <si>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</si>
  <si>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</si>
  <si>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</si>
  <si>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</si>
  <si>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</si>
  <si>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</si>
  <si>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</si>
  <si>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</si>
  <si>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</si>
  <si>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</si>
  <si>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</si>
  <si>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</si>
  <si>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</si>
  <si>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</si>
  <si>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</si>
  <si>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</si>
  <si>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</si>
  <si>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</si>
  <si>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</si>
  <si>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</si>
  <si>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</si>
  <si>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</si>
  <si>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</si>
  <si>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</si>
  <si>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</si>
  <si>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</si>
  <si>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</si>
  <si>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</si>
  <si>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</si>
  <si>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</si>
  <si>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</si>
  <si>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</si>
  <si>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</si>
  <si>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</si>
  <si>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</si>
  <si>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</si>
  <si>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</si>
  <si>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</si>
  <si>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</si>
  <si>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</si>
  <si>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</si>
  <si>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</si>
  <si>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</si>
  <si>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</si>
  <si>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</si>
  <si>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</si>
  <si>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</si>
  <si>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</si>
  <si>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</si>
  <si>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</si>
  <si>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</si>
  <si>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</si>
  <si>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</si>
  <si>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</si>
  <si>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</si>
  <si>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</si>
  <si>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</si>
  <si>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</si>
  <si>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</si>
  <si>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</si>
  <si>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</si>
  <si>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</si>
  <si>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</si>
  <si>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</si>
  <si>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</si>
  <si>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</si>
  <si>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</si>
  <si>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</si>
  <si>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</si>
  <si>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</si>
  <si>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</si>
  <si>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</si>
  <si>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</si>
  <si>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</si>
  <si>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</si>
  <si>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</si>
  <si>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</si>
  <si>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</si>
  <si>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</si>
  <si>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</si>
  <si>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</si>
  <si>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</si>
  <si>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</si>
  <si>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</si>
  <si>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</si>
  <si>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</si>
  <si>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</si>
  <si>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</si>
  <si>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</si>
  <si>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</si>
  <si>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</si>
  <si>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</si>
  <si>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</si>
  <si>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</si>
  <si>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</si>
  <si>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</si>
  <si>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</si>
  <si>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</si>
  <si>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</si>
  <si>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</si>
  <si>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</si>
  <si>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</si>
  <si>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</si>
  <si>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</si>
  <si>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</si>
  <si>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</si>
  <si>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</si>
  <si>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</si>
  <si>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</si>
  <si>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</si>
  <si>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</si>
  <si>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</si>
  <si>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</si>
  <si>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</si>
  <si>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</si>
  <si>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</si>
  <si>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</si>
  <si>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</si>
  <si>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</si>
  <si>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</si>
  <si>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</si>
  <si>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</si>
  <si>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</si>
  <si>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</si>
  <si>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</si>
  <si>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</si>
  <si>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</si>
  <si>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</si>
  <si>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</si>
  <si>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</si>
  <si>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</si>
  <si>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</si>
  <si>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</si>
  <si>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</si>
  <si>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</si>
  <si>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</si>
  <si>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</si>
  <si>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</si>
  <si>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</si>
  <si>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</si>
  <si>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</si>
  <si>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</si>
  <si>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</si>
  <si>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</si>
  <si>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</si>
  <si>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</si>
  <si>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</si>
  <si>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</si>
  <si>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</si>
  <si>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</si>
  <si>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</si>
  <si>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</si>
  <si>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</si>
  <si>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</si>
  <si>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</si>
  <si>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</si>
  <si>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</si>
  <si>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</si>
  <si>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</si>
  <si>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</si>
  <si>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</si>
  <si>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</si>
  <si>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</si>
  <si>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</si>
  <si>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</si>
  <si>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</si>
  <si>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</si>
  <si>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</si>
  <si>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</si>
  <si>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</si>
  <si>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</si>
  <si>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</si>
  <si>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</si>
  <si>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</si>
  <si>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</si>
  <si>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</si>
  <si>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</si>
  <si>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</si>
  <si>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</si>
  <si>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</si>
  <si>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</si>
  <si>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</si>
  <si>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</si>
  <si>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</si>
  <si>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</si>
  <si>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</si>
  <si>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</si>
  <si>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</si>
  <si>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</si>
  <si>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</si>
  <si>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</si>
  <si>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</si>
  <si>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</si>
  <si>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</si>
  <si>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</si>
  <si>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</si>
  <si>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</si>
  <si>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</si>
  <si>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</si>
  <si>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</si>
  <si>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</si>
  <si>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</si>
  <si>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</si>
  <si>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</si>
  <si>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</si>
  <si>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</si>
  <si>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</si>
  <si>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</si>
  <si>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</si>
  <si>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</si>
  <si>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</si>
  <si>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</si>
  <si>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</si>
  <si>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</si>
  <si>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</si>
  <si>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</si>
  <si>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</si>
  <si>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</si>
  <si>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</si>
  <si>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</si>
  <si>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</si>
  <si>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</si>
  <si>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</si>
  <si>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</si>
  <si>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</si>
  <si>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</si>
  <si>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</si>
  <si>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</si>
  <si>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</si>
  <si>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</si>
  <si>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</si>
  <si>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</si>
  <si>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</si>
  <si>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</si>
  <si>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</si>
  <si>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</si>
  <si>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</si>
  <si>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</si>
  <si>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</si>
  <si>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</si>
  <si>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</si>
  <si>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</si>
  <si>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</si>
  <si>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</si>
  <si>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</si>
  <si>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</si>
  <si>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</si>
  <si>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</si>
  <si>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</si>
  <si>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</si>
  <si>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</si>
  <si>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</si>
  <si>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</si>
  <si>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</si>
  <si>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</si>
  <si>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</si>
  <si>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</si>
  <si>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</si>
  <si>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</si>
  <si>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</si>
  <si>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</si>
  <si>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</si>
  <si>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</si>
  <si>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</si>
  <si>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</si>
  <si>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</si>
  <si>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</si>
  <si>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</si>
  <si>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</si>
  <si>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</si>
  <si>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</si>
  <si>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</si>
  <si>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</si>
  <si>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</si>
  <si>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</si>
  <si>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</si>
  <si>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</si>
  <si>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</si>
  <si>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</si>
  <si>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</si>
  <si>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</si>
  <si>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</si>
  <si>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</si>
  <si>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</si>
  <si>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</si>
  <si>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</si>
  <si>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</si>
  <si>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</si>
  <si>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</si>
  <si>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</si>
  <si>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</si>
  <si>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</si>
  <si>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</si>
  <si>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</si>
  <si>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</si>
  <si>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</si>
  <si>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</si>
  <si>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</si>
  <si>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</si>
  <si>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</si>
  <si>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</si>
  <si>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</si>
  <si>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</si>
  <si>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</si>
  <si>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</si>
  <si>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</si>
  <si>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</si>
  <si>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</si>
  <si>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</si>
  <si>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</si>
  <si>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</si>
  <si>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</si>
  <si>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</si>
  <si>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</si>
  <si>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</si>
  <si>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</si>
  <si>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</si>
  <si>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</si>
  <si>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</si>
  <si>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</si>
  <si>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</si>
  <si>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</si>
  <si>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</si>
  <si>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</si>
  <si>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</si>
  <si>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</si>
  <si>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</si>
  <si>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</si>
  <si>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</si>
  <si>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</si>
  <si>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</si>
  <si>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</si>
  <si>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</si>
  <si>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</si>
  <si>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</si>
  <si>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</si>
  <si>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</si>
  <si>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</si>
  <si>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</si>
  <si>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</si>
  <si>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</si>
  <si>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</si>
  <si>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</si>
  <si>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</si>
  <si>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</si>
  <si>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</si>
  <si>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</si>
  <si>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</si>
  <si>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</si>
  <si>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</si>
  <si>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</si>
  <si>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</si>
  <si>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</si>
  <si>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</si>
  <si>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</si>
  <si>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</si>
  <si>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</si>
  <si>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</si>
  <si>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</si>
  <si>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</si>
  <si>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</si>
  <si>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</si>
  <si>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</si>
  <si>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</si>
  <si>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</si>
  <si>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</si>
  <si>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</si>
  <si>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</si>
  <si>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</si>
  <si>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</si>
  <si>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</si>
  <si>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</si>
  <si>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</si>
  <si>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</si>
  <si>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</si>
  <si>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</si>
  <si>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</si>
  <si>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</si>
  <si>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</si>
  <si>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</si>
  <si>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</si>
  <si>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</si>
  <si>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</si>
  <si>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</si>
  <si>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</si>
  <si>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</si>
  <si>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</si>
  <si>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</si>
  <si>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</si>
  <si>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</si>
  <si>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</si>
  <si>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</si>
  <si>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</si>
  <si>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</si>
  <si>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</si>
  <si>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</si>
  <si>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</si>
  <si>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</si>
  <si>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</si>
  <si>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</si>
  <si>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</si>
  <si>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</si>
  <si>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</si>
  <si>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</si>
  <si>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</si>
  <si>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</si>
  <si>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</si>
  <si>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</si>
  <si>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</si>
  <si>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</si>
  <si>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</si>
  <si>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</si>
  <si>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</si>
  <si>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</si>
  <si>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</si>
  <si>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</si>
  <si>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</si>
  <si>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</si>
  <si>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</si>
  <si>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</si>
  <si>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</si>
  <si>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</si>
  <si>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</si>
  <si>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</si>
  <si>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</si>
  <si>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</si>
  <si>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</si>
  <si>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</si>
  <si>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</si>
  <si>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</si>
  <si>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</si>
  <si>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</si>
  <si>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</si>
  <si>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</si>
  <si>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</si>
  <si>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</si>
  <si>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</si>
  <si>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</si>
  <si>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</si>
  <si>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</si>
  <si>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</si>
  <si>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</si>
  <si>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</si>
  <si>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</si>
  <si>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</si>
  <si>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</si>
  <si>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</si>
  <si>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</si>
  <si>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</si>
  <si>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</si>
  <si>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</si>
  <si>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</si>
  <si>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</si>
  <si>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</si>
  <si>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</si>
  <si>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</si>
  <si>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</si>
  <si>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</si>
  <si>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</si>
  <si>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</si>
  <si>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</si>
  <si>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</si>
  <si>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</si>
  <si>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</si>
  <si>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</si>
  <si>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</si>
  <si>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</si>
  <si>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</si>
  <si>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</si>
  <si>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</si>
  <si>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</si>
  <si>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</si>
  <si>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</si>
  <si>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</si>
  <si>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</si>
  <si>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</si>
  <si>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</si>
  <si>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</si>
  <si>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</si>
  <si>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</si>
  <si>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</si>
  <si>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</si>
  <si>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</si>
  <si>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</si>
  <si>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</si>
  <si>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</si>
  <si>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</si>
  <si>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</si>
  <si>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</si>
  <si>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</si>
  <si>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</si>
  <si>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</si>
  <si>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</si>
  <si>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</si>
  <si>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</si>
  <si>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</si>
  <si>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</si>
  <si>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</si>
  <si>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</si>
  <si>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</si>
  <si>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</si>
  <si>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</si>
  <si>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</si>
  <si>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</si>
  <si>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</si>
  <si>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</si>
  <si>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</si>
  <si>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</si>
  <si>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</si>
  <si>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</si>
  <si>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</si>
  <si>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</si>
  <si>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</si>
  <si>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</si>
  <si>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</si>
  <si>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</si>
  <si>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</si>
  <si>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</si>
  <si>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</si>
  <si>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</si>
  <si>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</si>
  <si>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</si>
  <si>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</si>
  <si>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</si>
  <si>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</si>
  <si>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</si>
  <si>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</si>
  <si>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</si>
  <si>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</si>
  <si>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</si>
  <si>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</si>
  <si>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</si>
  <si>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</si>
  <si>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</si>
  <si>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</si>
  <si>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</si>
  <si>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</si>
  <si>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</si>
  <si>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</si>
  <si>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</si>
  <si>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</si>
  <si>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</si>
  <si>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</si>
  <si>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</si>
  <si>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</si>
  <si>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</si>
  <si>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</si>
  <si>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</si>
  <si>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</si>
  <si>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</si>
  <si>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</si>
  <si>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</si>
  <si>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</si>
  <si>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</si>
  <si>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</si>
  <si>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</si>
  <si>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</si>
  <si>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</si>
  <si>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</si>
  <si>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</si>
  <si>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</si>
  <si>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</si>
  <si>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</si>
  <si>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</si>
  <si>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</si>
  <si>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</si>
  <si>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</si>
  <si>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</si>
  <si>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</si>
  <si>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</si>
  <si>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</si>
  <si>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</si>
  <si>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</si>
  <si>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</si>
  <si>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</si>
  <si>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</si>
  <si>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</si>
  <si>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</si>
  <si>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</si>
  <si>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</si>
  <si>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</si>
  <si>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</si>
  <si>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</si>
  <si>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</si>
  <si>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</si>
  <si>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</si>
  <si>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</si>
  <si>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</si>
  <si>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</si>
  <si>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</si>
  <si>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</si>
  <si>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</si>
  <si>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</si>
  <si>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</si>
  <si>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</si>
  <si>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</si>
  <si>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</si>
  <si>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</si>
  <si>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</si>
  <si>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</si>
  <si>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</si>
  <si>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</si>
  <si>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</si>
  <si>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</si>
  <si>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</si>
  <si>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</si>
  <si>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</si>
  <si>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</si>
  <si>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</si>
  <si>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</si>
  <si>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</si>
  <si>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</si>
  <si>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</si>
  <si>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</si>
  <si>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</si>
  <si>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</si>
  <si>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</si>
  <si>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</si>
  <si>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</si>
  <si>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</si>
  <si>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</si>
  <si>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</si>
  <si>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</si>
  <si>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</si>
  <si>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</si>
  <si>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</si>
  <si>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</si>
  <si>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</si>
  <si>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</si>
  <si>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</si>
  <si>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</si>
  <si>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</si>
  <si>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</si>
  <si>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</si>
  <si>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</si>
  <si>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</si>
  <si>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</si>
  <si>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</si>
  <si>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</si>
  <si>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</si>
  <si>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</si>
  <si>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</si>
  <si>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</si>
  <si>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</si>
  <si>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</si>
  <si>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</si>
  <si>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</si>
  <si>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</si>
  <si>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</si>
  <si>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</si>
  <si>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</si>
  <si>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</si>
  <si>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</si>
  <si>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</si>
  <si>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</si>
  <si>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</si>
  <si>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</si>
  <si>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</si>
  <si>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</si>
  <si>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</si>
  <si>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</si>
  <si>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</si>
  <si>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</si>
  <si>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</si>
  <si>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</si>
  <si>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</si>
  <si>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</si>
  <si>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</si>
  <si>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</si>
  <si>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</si>
  <si>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</si>
  <si>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</si>
  <si>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</si>
  <si>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</si>
  <si>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</si>
  <si>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</si>
  <si>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</si>
  <si>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</si>
  <si>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</si>
  <si>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</si>
  <si>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</si>
  <si>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</si>
  <si>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</si>
  <si>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</si>
  <si>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</si>
  <si>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</si>
  <si>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</si>
  <si>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</si>
  <si>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</si>
  <si>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</si>
  <si>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</si>
  <si>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</si>
  <si>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</si>
  <si>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</si>
  <si>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</si>
  <si>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</si>
  <si>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</si>
  <si>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</si>
  <si>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</si>
  <si>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</si>
  <si>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</si>
  <si>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</si>
  <si>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</si>
  <si>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</si>
  <si>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</si>
  <si>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</si>
  <si>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</si>
  <si>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</si>
  <si>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</si>
  <si>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</si>
  <si>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</si>
  <si>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</si>
  <si>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</si>
  <si>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</si>
  <si>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</si>
  <si>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</si>
  <si>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</si>
  <si>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</si>
  <si>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</si>
  <si>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</si>
  <si>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</si>
  <si>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</si>
  <si>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</si>
  <si>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</si>
  <si>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</si>
  <si>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</si>
  <si>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</si>
  <si>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</si>
  <si>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</si>
  <si>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</si>
  <si>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</si>
  <si>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</si>
  <si>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</si>
  <si>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</si>
  <si>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</si>
  <si>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</si>
  <si>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</si>
  <si>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</si>
  <si>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</si>
  <si>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</si>
  <si>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</si>
  <si>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</si>
  <si>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</si>
  <si>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</si>
  <si>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</si>
  <si>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</si>
  <si>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</si>
  <si>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</si>
  <si>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</si>
  <si>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</si>
  <si>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</si>
  <si>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</si>
  <si>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</si>
  <si>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</si>
  <si>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</si>
  <si>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</si>
  <si>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</si>
  <si>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</si>
  <si>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</si>
  <si>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</si>
  <si>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</si>
  <si>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</si>
  <si>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</si>
  <si>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</si>
  <si>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</si>
  <si>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</si>
  <si>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</si>
  <si>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</si>
  <si>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</si>
  <si>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</si>
  <si>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</si>
  <si>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</si>
  <si>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</si>
  <si>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</si>
  <si>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</si>
  <si>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</si>
  <si>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</si>
  <si>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</si>
  <si>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</si>
  <si>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</si>
  <si>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</si>
  <si>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</si>
  <si>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</si>
  <si>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</si>
  <si>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</si>
  <si>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</si>
  <si>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</si>
  <si>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</si>
  <si>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</si>
  <si>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</si>
  <si>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</si>
  <si>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</si>
  <si>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</si>
  <si>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</si>
  <si>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</si>
  <si>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</si>
  <si>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</si>
  <si>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</si>
  <si>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</si>
  <si>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</si>
  <si>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</si>
  <si>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</si>
  <si>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</si>
  <si>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</si>
  <si>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</si>
  <si>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</si>
  <si>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</si>
  <si>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</si>
  <si>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</si>
  <si>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</si>
  <si>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</si>
  <si>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</si>
  <si>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</si>
  <si>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</si>
  <si>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</si>
  <si>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</si>
  <si>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</si>
  <si>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</si>
  <si>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</si>
  <si>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</si>
  <si>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</si>
  <si>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</si>
  <si>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</si>
  <si>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</si>
  <si>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</si>
  <si>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</si>
  <si>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</si>
  <si>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</si>
  <si>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</si>
  <si>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</si>
  <si>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</si>
  <si>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</si>
  <si>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</si>
  <si>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</si>
  <si>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</si>
  <si>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</si>
  <si>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</si>
  <si>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</si>
  <si>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</si>
  <si>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</si>
  <si>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</si>
  <si>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</si>
  <si>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</si>
  <si>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</si>
  <si>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</si>
  <si>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</si>
  <si>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</si>
  <si>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</si>
  <si>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</si>
  <si>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</si>
  <si>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</si>
  <si>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</si>
  <si>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</si>
  <si>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</si>
  <si>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</si>
  <si>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</si>
  <si>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</si>
  <si>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</si>
  <si>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</si>
  <si>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</si>
  <si>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</si>
  <si>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</si>
  <si>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</si>
  <si>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</si>
  <si>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</si>
  <si>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</si>
  <si>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</si>
  <si>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</si>
  <si>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</si>
  <si>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</si>
  <si>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</si>
  <si>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</si>
  <si>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</si>
  <si>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</si>
  <si>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</si>
  <si>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</si>
  <si>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</si>
  <si>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</si>
  <si>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</si>
  <si>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</si>
  <si>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</si>
  <si>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</si>
  <si>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</si>
  <si>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</si>
  <si>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</si>
  <si>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</si>
  <si>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</si>
  <si>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</si>
  <si>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</si>
  <si>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</si>
  <si>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</si>
  <si>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</si>
  <si>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</si>
  <si>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</si>
  <si>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</si>
  <si>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</si>
  <si>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</si>
  <si>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</si>
  <si>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</si>
  <si>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</si>
  <si>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</si>
  <si>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</si>
  <si>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</si>
  <si>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</si>
  <si>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</si>
  <si>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</si>
  <si>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</si>
  <si>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</si>
  <si>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</si>
  <si>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</si>
  <si>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</si>
  <si>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</si>
  <si>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</si>
  <si>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</si>
  <si>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</si>
  <si>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</si>
  <si>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</si>
  <si>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</si>
  <si>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</si>
  <si>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</si>
  <si>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</si>
  <si>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</si>
  <si>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</si>
  <si>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</si>
  <si>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</si>
  <si>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</si>
  <si>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</si>
  <si>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</si>
  <si>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</si>
  <si>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</si>
  <si>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</si>
  <si>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</si>
  <si>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</si>
  <si>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</si>
  <si>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</si>
  <si>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</si>
  <si>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</si>
  <si>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</si>
  <si>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</si>
  <si>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</si>
  <si>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</si>
  <si>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</si>
  <si>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</si>
  <si>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</si>
  <si>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</si>
  <si>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</si>
  <si>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</si>
  <si>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</si>
  <si>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</si>
  <si>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</si>
  <si>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</si>
  <si>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</si>
  <si>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</si>
  <si>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</si>
  <si>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</si>
  <si>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</si>
  <si>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</si>
  <si>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</si>
  <si>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</si>
  <si>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</si>
  <si>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</si>
  <si>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</si>
  <si>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</si>
  <si>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</si>
  <si>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</si>
  <si>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</si>
  <si>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</si>
  <si>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</si>
  <si>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</si>
  <si>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</si>
  <si>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</si>
  <si>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</si>
  <si>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</si>
  <si>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</si>
  <si>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</si>
  <si>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</si>
  <si>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</si>
  <si>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</si>
  <si>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</si>
  <si>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</si>
  <si>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</si>
  <si>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</si>
  <si>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</si>
  <si>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</si>
  <si>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</si>
  <si>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</si>
  <si>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</si>
  <si>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</si>
  <si>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</si>
  <si>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</si>
  <si>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</si>
  <si>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</si>
  <si>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</si>
  <si>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</si>
  <si>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</si>
  <si>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</si>
  <si>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</si>
  <si>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</si>
  <si>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</si>
  <si>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</si>
  <si>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</si>
  <si>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</si>
  <si>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</si>
  <si>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</si>
  <si>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</si>
  <si>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</si>
  <si>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</si>
  <si>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</si>
  <si>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</si>
  <si>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</si>
  <si>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</si>
  <si>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</si>
  <si>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</si>
  <si>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</si>
  <si>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</si>
  <si>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</si>
  <si>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</si>
  <si>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</si>
  <si>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</si>
  <si>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</si>
  <si>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</si>
  <si>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</si>
  <si>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</si>
  <si>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</si>
  <si>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</si>
  <si>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</si>
  <si>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</si>
  <si>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</si>
  <si>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</si>
  <si>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</si>
  <si>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</si>
  <si>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</si>
  <si>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</si>
  <si>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</si>
  <si>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</si>
  <si>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</si>
  <si>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</si>
  <si>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</si>
  <si>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</si>
  <si>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</si>
  <si>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</si>
  <si>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</si>
  <si>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</si>
  <si>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</si>
  <si>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</si>
  <si>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</si>
  <si>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</si>
  <si>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</si>
  <si>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</si>
  <si>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</si>
  <si>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</si>
  <si>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</si>
  <si>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</si>
  <si>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</si>
  <si>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</si>
  <si>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</si>
  <si>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</si>
  <si>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</si>
  <si>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</si>
  <si>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</si>
  <si>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</si>
  <si>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</si>
  <si>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</si>
  <si>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</si>
  <si>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</si>
  <si>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</si>
  <si>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</si>
  <si>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</si>
  <si>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</si>
  <si>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</si>
  <si>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</si>
  <si>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</si>
  <si>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</si>
  <si>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</si>
  <si>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</si>
  <si>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</si>
  <si>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</si>
  <si>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</si>
  <si>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</si>
  <si>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</si>
  <si>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</si>
  <si>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</si>
  <si>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</si>
  <si>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</si>
  <si>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</si>
  <si>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</si>
  <si>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</si>
  <si>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</si>
  <si>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</si>
  <si>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</si>
  <si>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</si>
  <si>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</si>
  <si>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</si>
  <si>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</si>
  <si>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</si>
  <si>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</si>
  <si>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</si>
  <si>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</si>
  <si>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</si>
  <si>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</si>
  <si>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</si>
  <si>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</si>
  <si>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</si>
  <si>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</si>
  <si>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</si>
  <si>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</si>
  <si>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</si>
  <si>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</si>
  <si>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</si>
  <si>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</si>
  <si>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</si>
  <si>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</si>
  <si>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</si>
  <si>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</si>
  <si>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</si>
  <si>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</si>
  <si>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</si>
  <si>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</si>
  <si>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</si>
  <si>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</si>
  <si>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</si>
  <si>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</si>
  <si>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</si>
  <si>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</si>
  <si>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</si>
  <si>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</si>
  <si>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</si>
  <si>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</si>
  <si>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</si>
  <si>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</si>
  <si>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</si>
  <si>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</si>
  <si>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</si>
  <si>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</si>
  <si>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</si>
  <si>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</si>
  <si>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</si>
  <si>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</si>
  <si>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</si>
  <si>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</si>
  <si>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</si>
  <si>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</si>
  <si>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</si>
  <si>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</si>
  <si>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</si>
  <si>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</si>
  <si>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</si>
  <si>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</si>
  <si>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</si>
  <si>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</si>
  <si>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</si>
  <si>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</si>
  <si>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</si>
  <si>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</si>
  <si>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</si>
  <si>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</si>
  <si>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</si>
  <si>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</si>
  <si>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</si>
  <si>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</si>
  <si>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</si>
  <si>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</si>
  <si>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</si>
  <si>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</si>
  <si>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</si>
  <si>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</si>
  <si>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</si>
  <si>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</si>
  <si>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</si>
  <si>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</si>
  <si>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</si>
  <si>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</si>
  <si>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</si>
  <si>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</si>
  <si>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</si>
  <si>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</si>
  <si>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</si>
  <si>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</si>
  <si>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</si>
  <si>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</si>
  <si>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</si>
  <si>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</si>
  <si>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</si>
  <si>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</si>
  <si>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</si>
  <si>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</si>
  <si>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</si>
  <si>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</si>
  <si>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</si>
  <si>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</si>
  <si>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</si>
  <si>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</si>
  <si>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</si>
  <si>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</si>
  <si>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</si>
  <si>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</si>
  <si>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</si>
  <si>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</si>
  <si>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</si>
  <si>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</si>
  <si>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</si>
  <si>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</si>
  <si>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</si>
  <si>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</si>
  <si>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</si>
  <si>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</si>
  <si>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</si>
  <si>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</si>
  <si>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</si>
  <si>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</si>
  <si>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</si>
  <si>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</si>
  <si>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</si>
  <si>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</si>
  <si>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</si>
  <si>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</si>
  <si>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</si>
  <si>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</si>
  <si>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</si>
  <si>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</si>
  <si>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</si>
  <si>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</si>
  <si>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</si>
  <si>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</si>
  <si>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</si>
  <si>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</si>
  <si>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</si>
  <si>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</si>
  <si>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</si>
  <si>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</si>
  <si>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</si>
  <si>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</si>
  <si>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</si>
  <si>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</si>
  <si>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</si>
  <si>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</si>
  <si>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</si>
  <si>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</si>
  <si>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</si>
  <si>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</si>
  <si>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</si>
  <si>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</si>
  <si>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</si>
  <si>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</si>
  <si>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</si>
  <si>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</si>
  <si>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</si>
  <si>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</si>
  <si>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</si>
  <si>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</si>
  <si>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</si>
  <si>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</si>
  <si>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</si>
  <si>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</si>
  <si>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</si>
  <si>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</si>
  <si>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</si>
  <si>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</si>
  <si>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</si>
  <si>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</si>
  <si>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</si>
  <si>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</si>
  <si>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</si>
  <si>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</si>
  <si>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</si>
  <si>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</si>
  <si>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</si>
  <si>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</si>
  <si>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</si>
  <si>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</si>
  <si>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</si>
  <si>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</si>
  <si>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</si>
  <si>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</si>
  <si>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</si>
  <si>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</si>
  <si>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</si>
  <si>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</si>
  <si>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</si>
  <si>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</si>
  <si>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</si>
  <si>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</si>
  <si>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</si>
  <si>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</si>
  <si>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</si>
  <si>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</si>
  <si>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</si>
  <si>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</si>
  <si>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</si>
  <si>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</si>
  <si>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</si>
  <si>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</si>
  <si>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</si>
  <si>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</si>
  <si>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</si>
  <si>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</si>
  <si>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</si>
  <si>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</si>
  <si>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</si>
  <si>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</si>
  <si>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</si>
  <si>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</si>
  <si>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</si>
  <si>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</si>
  <si>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</si>
  <si>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</si>
  <si>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</si>
  <si>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</si>
  <si>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</si>
  <si>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</si>
  <si>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</si>
  <si>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</si>
  <si>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</si>
  <si>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</si>
  <si>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</si>
  <si>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</si>
  <si>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</si>
  <si>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</si>
  <si>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</si>
  <si>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</si>
  <si>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</si>
  <si>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</si>
  <si>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</si>
  <si>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</si>
  <si>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</si>
  <si>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</si>
  <si>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</si>
  <si>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</si>
  <si>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</si>
  <si>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</si>
  <si>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</si>
  <si>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</si>
  <si>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</si>
  <si>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</si>
  <si>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</si>
  <si>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</si>
  <si>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</si>
  <si>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</si>
  <si>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</si>
  <si>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</si>
  <si>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</si>
  <si>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</si>
  <si>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</si>
  <si>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</si>
  <si>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</si>
  <si>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</si>
  <si>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</si>
  <si>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</si>
  <si>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</si>
  <si>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</si>
  <si>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</si>
  <si>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</si>
  <si>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</si>
  <si>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</si>
  <si>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</si>
  <si>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</si>
  <si>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</si>
  <si>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</si>
  <si>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</si>
  <si>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</si>
  <si>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</si>
  <si>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</si>
  <si>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</si>
  <si>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</si>
  <si>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</si>
  <si>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</si>
  <si>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</si>
  <si>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</si>
  <si>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</si>
  <si>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</si>
  <si>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</si>
  <si>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</si>
  <si>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</si>
  <si>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</si>
  <si>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</si>
  <si>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</si>
  <si>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</si>
  <si>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</si>
  <si>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</si>
  <si>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</si>
  <si>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</si>
  <si>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</si>
  <si>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</si>
  <si>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</si>
  <si>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</si>
  <si>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</si>
  <si>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</si>
  <si>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</si>
  <si>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</si>
  <si>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</si>
  <si>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</si>
  <si>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</si>
  <si>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</si>
  <si>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</si>
  <si>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</si>
  <si>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</si>
  <si>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</si>
  <si>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</si>
  <si>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</si>
  <si>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</si>
  <si>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</si>
  <si>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</si>
  <si>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</si>
  <si>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</si>
  <si>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</si>
  <si>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</si>
  <si>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</si>
  <si>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</si>
  <si>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</si>
  <si>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</si>
  <si>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</si>
  <si>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</si>
  <si>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</si>
  <si>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</si>
  <si>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</si>
  <si>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</si>
  <si>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</si>
  <si>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</si>
  <si>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</si>
  <si>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</si>
  <si>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</si>
  <si>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</si>
  <si>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</si>
  <si>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</si>
  <si>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</si>
  <si>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</si>
  <si>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</si>
  <si>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</si>
  <si>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</si>
  <si>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</si>
  <si>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</si>
  <si>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</si>
  <si>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</si>
  <si>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</si>
  <si>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</si>
  <si>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</si>
  <si>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</si>
  <si>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</si>
  <si>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</si>
  <si>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</si>
  <si>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</si>
  <si>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</si>
  <si>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</si>
  <si>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</si>
  <si>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</si>
  <si>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</si>
  <si>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</si>
  <si>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</si>
  <si>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</si>
  <si>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</si>
  <si>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</si>
  <si>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</si>
  <si>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</si>
  <si>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</si>
  <si>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</si>
  <si>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</si>
  <si>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</si>
  <si>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</si>
  <si>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</si>
  <si>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</si>
  <si>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</si>
  <si>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</si>
  <si>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</si>
  <si>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</si>
  <si>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</si>
  <si>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</si>
  <si>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</si>
  <si>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</si>
  <si>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</si>
  <si>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</si>
  <si>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</si>
  <si>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</si>
  <si>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</si>
  <si>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</si>
  <si>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</si>
  <si>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</si>
  <si>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</si>
  <si>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</si>
  <si>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</si>
  <si>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</si>
  <si>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</si>
  <si>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</si>
  <si>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</si>
  <si>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</si>
  <si>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</si>
  <si>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</si>
  <si>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</si>
  <si>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</si>
  <si>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</si>
  <si>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</si>
  <si>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</si>
  <si>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</si>
  <si>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</si>
  <si>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</si>
  <si>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</si>
  <si>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</si>
  <si>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</si>
  <si>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</si>
  <si>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</si>
  <si>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</si>
  <si>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</si>
  <si>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</si>
  <si>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</si>
  <si>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</si>
  <si>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</si>
  <si>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</si>
  <si>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</si>
  <si>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</si>
  <si>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</si>
  <si>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</si>
  <si>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</si>
  <si>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</si>
  <si>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</si>
  <si>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</si>
  <si>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</si>
  <si>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</si>
  <si>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</si>
  <si>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</si>
  <si>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</si>
  <si>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</si>
  <si>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</si>
  <si>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</si>
  <si>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</si>
  <si>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</si>
  <si>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</si>
  <si>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</si>
  <si>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</si>
  <si>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</si>
  <si>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</si>
  <si>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</si>
  <si>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</si>
  <si>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</si>
  <si>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</si>
  <si>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</si>
  <si>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</si>
  <si>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</si>
  <si>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</si>
  <si>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</si>
  <si>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</si>
  <si>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</si>
  <si>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</si>
  <si>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</si>
  <si>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</si>
  <si>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</si>
  <si>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</si>
  <si>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</si>
  <si>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</si>
  <si>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</si>
  <si>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</si>
  <si>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</si>
  <si>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</si>
  <si>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</si>
  <si>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</si>
  <si>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</si>
  <si>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</si>
  <si>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</si>
  <si>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</si>
  <si>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</si>
  <si>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</si>
  <si>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</si>
  <si>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</si>
  <si>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</si>
  <si>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</si>
  <si>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</si>
  <si>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</si>
  <si>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</si>
  <si>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</si>
  <si>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</si>
  <si>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</si>
  <si>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</si>
  <si>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</si>
  <si>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</si>
  <si>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</si>
  <si>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</si>
  <si>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</si>
  <si>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</si>
  <si>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</si>
  <si>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</si>
  <si>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</si>
  <si>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</si>
  <si>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</si>
  <si>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</si>
  <si>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</si>
  <si>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</si>
  <si>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</si>
  <si>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</si>
  <si>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</si>
  <si>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</si>
  <si>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</si>
  <si>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</si>
  <si>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</si>
  <si>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</si>
  <si>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</si>
  <si>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</si>
  <si>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</si>
  <si>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</si>
  <si>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</si>
  <si>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</si>
  <si>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</si>
  <si>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</si>
  <si>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</si>
  <si>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</si>
  <si>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</si>
  <si>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</si>
  <si>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</si>
  <si>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</si>
  <si>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</si>
  <si>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</si>
  <si>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</si>
  <si>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</si>
  <si>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</si>
  <si>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</si>
  <si>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</si>
  <si>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</si>
  <si>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</si>
  <si>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</si>
  <si>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</si>
  <si>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</si>
  <si>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</si>
  <si>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</si>
  <si>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</si>
  <si>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</si>
  <si>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</si>
  <si>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</si>
  <si>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</si>
  <si>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</si>
  <si>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</si>
  <si>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</si>
  <si>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</si>
  <si>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</si>
  <si>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</si>
  <si>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</si>
  <si>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</si>
  <si>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</si>
  <si>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</si>
  <si>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</si>
  <si>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</si>
  <si>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</si>
  <si>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</si>
  <si>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</si>
  <si>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</si>
  <si>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</si>
  <si>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</si>
  <si>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</si>
  <si>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</si>
  <si>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</si>
  <si>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</si>
  <si>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</si>
  <si>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</si>
  <si>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</si>
  <si>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</si>
  <si>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</si>
  <si>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</si>
  <si>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</si>
  <si>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</si>
  <si>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</si>
  <si>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</si>
  <si>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</si>
  <si>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</si>
  <si>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</si>
  <si>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</si>
  <si>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</si>
  <si>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</si>
  <si>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</si>
  <si>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</si>
  <si>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</si>
  <si>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</si>
  <si>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</si>
  <si>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</si>
  <si>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</si>
  <si>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</si>
  <si>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</si>
  <si>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</si>
  <si>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</si>
  <si>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</si>
  <si>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</si>
  <si>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</si>
  <si>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</si>
  <si>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</si>
  <si>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</si>
  <si>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</si>
  <si>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</si>
  <si>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</si>
  <si>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</si>
  <si>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</si>
  <si>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</si>
  <si>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</si>
  <si>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</si>
  <si>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</si>
  <si>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</si>
  <si>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</si>
  <si>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</si>
  <si>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</si>
  <si>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</si>
  <si>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</si>
  <si>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</si>
  <si>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</si>
  <si>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</si>
  <si>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</si>
  <si>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</si>
  <si>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</si>
  <si>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</si>
  <si>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</si>
  <si>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</si>
  <si>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</si>
  <si>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</si>
  <si>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</si>
  <si>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</si>
  <si>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</si>
  <si>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</si>
  <si>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</si>
  <si>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</si>
  <si>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</si>
  <si>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</si>
  <si>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</si>
  <si>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</si>
  <si>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</si>
  <si>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</si>
  <si>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</si>
  <si>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</si>
  <si>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</si>
  <si>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</si>
  <si>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</si>
  <si>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</si>
  <si>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</si>
  <si>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</si>
  <si>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</si>
  <si>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</si>
  <si>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</si>
  <si>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</si>
  <si>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</si>
  <si>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</si>
  <si>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</si>
  <si>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</si>
  <si>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</si>
  <si>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</si>
  <si>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</si>
  <si>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</si>
  <si>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</si>
  <si>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</si>
  <si>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</si>
  <si>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</si>
  <si>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</si>
  <si>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</si>
  <si>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</si>
  <si>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</si>
  <si>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</si>
  <si>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</si>
  <si>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</si>
  <si>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</si>
  <si>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</si>
  <si>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</si>
  <si>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</si>
  <si>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</si>
  <si>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</si>
  <si>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</si>
  <si>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</si>
  <si>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</si>
  <si>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</si>
  <si>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</si>
  <si>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</si>
  <si>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</si>
  <si>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</si>
  <si>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</si>
  <si>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</si>
  <si>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</si>
  <si>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</si>
  <si>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</si>
  <si>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</si>
  <si>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</si>
  <si>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</si>
  <si>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</si>
  <si>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</si>
  <si>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</si>
  <si>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</si>
  <si>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</si>
  <si>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</si>
  <si>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</si>
  <si>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</si>
  <si>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</si>
  <si>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</si>
  <si>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</si>
  <si>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</si>
  <si>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</si>
  <si>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</si>
  <si>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</si>
  <si>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</si>
  <si>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</si>
  <si>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</si>
  <si>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</si>
  <si>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</si>
  <si>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</si>
  <si>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</si>
  <si>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</si>
  <si>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</si>
  <si>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</si>
  <si>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</si>
  <si>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</si>
  <si>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</si>
  <si>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</si>
  <si>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</si>
  <si>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</si>
  <si>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</si>
  <si>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</si>
  <si>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</si>
  <si>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</si>
  <si>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</si>
  <si>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</si>
  <si>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</si>
  <si>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</si>
  <si>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</si>
  <si>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</si>
  <si>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</si>
  <si>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</si>
  <si>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</si>
  <si>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</si>
  <si>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</si>
  <si>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</si>
  <si>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</si>
  <si>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</si>
  <si>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</si>
  <si>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</si>
  <si>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</si>
  <si>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</si>
  <si>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</si>
  <si>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</si>
  <si>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</si>
  <si>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</si>
  <si>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</si>
  <si>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</si>
  <si>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</si>
  <si>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</si>
  <si>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</si>
  <si>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</si>
  <si>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</si>
  <si>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</si>
  <si>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</si>
  <si>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</si>
  <si>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</si>
  <si>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</si>
  <si>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</si>
  <si>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</si>
  <si>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</si>
  <si>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</si>
  <si>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</si>
  <si>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</si>
  <si>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</si>
  <si>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</si>
  <si>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</si>
  <si>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</si>
  <si>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</si>
  <si>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</si>
  <si>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</si>
  <si>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</si>
  <si>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</si>
  <si>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</si>
  <si>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</si>
  <si>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</si>
  <si>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</si>
  <si>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</si>
  <si>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</si>
  <si>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</si>
  <si>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</si>
  <si>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</si>
  <si>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</si>
  <si>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</si>
  <si>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</si>
  <si>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</si>
  <si>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</si>
  <si>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</si>
  <si>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</si>
  <si>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</si>
  <si>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</si>
  <si>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</si>
  <si>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</si>
  <si>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</si>
  <si>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</si>
  <si>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</si>
  <si>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</si>
  <si>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</si>
  <si>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</si>
  <si>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</si>
  <si>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</si>
  <si>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</si>
  <si>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</si>
  <si>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</si>
  <si>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</si>
  <si>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</si>
  <si>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</si>
  <si>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</si>
  <si>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</si>
  <si>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</si>
  <si>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</si>
  <si>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</si>
  <si>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</si>
  <si>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</si>
  <si>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</si>
  <si>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</si>
  <si>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</si>
  <si>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</si>
  <si>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</si>
  <si>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</si>
  <si>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</si>
  <si>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</si>
  <si>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</si>
  <si>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</si>
  <si>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</si>
  <si>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</si>
  <si>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</si>
  <si>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</si>
  <si>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</si>
  <si>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</si>
  <si>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</si>
  <si>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</si>
  <si>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</si>
  <si>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</si>
  <si>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</si>
  <si>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</si>
  <si>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</si>
  <si>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</si>
  <si>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</si>
  <si>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</si>
  <si>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</si>
  <si>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</si>
  <si>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</si>
  <si>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</si>
  <si>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</si>
  <si>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</si>
  <si>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</si>
  <si>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</si>
  <si>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</si>
  <si>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</si>
  <si>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</si>
  <si>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</si>
  <si>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</si>
  <si>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</si>
  <si>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</si>
  <si>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</si>
  <si>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</si>
  <si>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</si>
  <si>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</si>
  <si>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</si>
  <si>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</si>
  <si>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</si>
  <si>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</si>
  <si>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</si>
  <si>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</si>
  <si>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</si>
  <si>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</si>
  <si>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</si>
  <si>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</si>
  <si>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</si>
  <si>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</si>
  <si>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</si>
  <si>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</si>
  <si>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</si>
  <si>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</si>
  <si>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</si>
  <si>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</si>
  <si>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</si>
  <si>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</si>
  <si>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</si>
  <si>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</si>
  <si>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</si>
  <si>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</si>
  <si>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</si>
  <si>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</si>
  <si>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</si>
  <si>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</si>
  <si>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</si>
  <si>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</si>
  <si>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</si>
  <si>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</si>
  <si>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</si>
  <si>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</si>
  <si>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</si>
  <si>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</si>
  <si>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</si>
  <si>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</si>
  <si>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</si>
  <si>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</si>
  <si>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</si>
  <si>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</si>
  <si>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</si>
  <si>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</si>
  <si>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</si>
  <si>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</si>
  <si>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</si>
  <si>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</si>
  <si>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</si>
  <si>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</si>
  <si>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</si>
  <si>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</si>
  <si>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</si>
  <si>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</si>
  <si>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</si>
  <si>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</si>
  <si>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</si>
  <si>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</si>
  <si>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</si>
  <si>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</si>
  <si>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</si>
  <si>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</si>
  <si>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</si>
  <si>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</si>
  <si>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</si>
  <si>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</si>
  <si>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</si>
  <si>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</si>
  <si>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</si>
  <si>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</si>
  <si>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</si>
  <si>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</si>
  <si>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</si>
  <si>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</si>
  <si>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</si>
  <si>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</si>
  <si>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</si>
  <si>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</si>
  <si>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</si>
  <si>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</si>
  <si>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</si>
  <si>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</si>
  <si>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</si>
  <si>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</si>
  <si>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</si>
  <si>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</si>
  <si>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</si>
  <si>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</si>
  <si>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</si>
  <si>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</si>
  <si>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</si>
  <si>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</si>
  <si>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</si>
  <si>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</si>
  <si>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</si>
  <si>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</si>
  <si>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</si>
  <si>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</si>
  <si>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</si>
  <si>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</si>
  <si>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</si>
  <si>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</si>
  <si>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</si>
  <si>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</si>
  <si>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</si>
  <si>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</si>
  <si>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</si>
  <si>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</si>
  <si>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</si>
  <si>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</si>
  <si>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</si>
  <si>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</si>
  <si>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</si>
  <si>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</si>
  <si>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</si>
  <si>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</si>
  <si>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</si>
  <si>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</si>
  <si>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</si>
  <si>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</si>
  <si>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</si>
  <si>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</si>
  <si>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</si>
  <si>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</si>
  <si>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</si>
  <si>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</si>
  <si>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</si>
  <si>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</si>
  <si>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</si>
  <si>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</si>
  <si>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</si>
  <si>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</si>
  <si>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</si>
  <si>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</si>
  <si>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</si>
  <si>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</si>
  <si>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</si>
  <si>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</si>
  <si>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</si>
  <si>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</si>
  <si>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</si>
  <si>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</si>
  <si>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</si>
  <si>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</si>
  <si>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</si>
  <si>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</si>
  <si>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</si>
  <si>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</si>
  <si>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</si>
  <si>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</si>
  <si>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</si>
  <si>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</si>
  <si>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</si>
  <si>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</si>
  <si>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</si>
  <si>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</si>
  <si>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</si>
  <si>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</si>
  <si>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</si>
  <si>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</si>
  <si>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</si>
  <si>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</si>
  <si>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</si>
  <si>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</si>
  <si>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</si>
  <si>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</si>
  <si>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</si>
  <si>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</si>
  <si>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</si>
  <si>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</si>
  <si>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</si>
  <si>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</si>
  <si>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</si>
  <si>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</si>
  <si>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</si>
  <si>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</si>
  <si>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</si>
  <si>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</si>
  <si>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</si>
  <si>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</si>
  <si>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</si>
  <si>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</si>
  <si>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</si>
  <si>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</si>
  <si>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</si>
  <si>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</si>
  <si>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</si>
  <si>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</si>
  <si>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</si>
  <si>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</si>
  <si>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</si>
  <si>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</si>
  <si>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</si>
  <si>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</si>
  <si>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</si>
  <si>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</si>
  <si>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</si>
  <si>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</si>
  <si>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</si>
  <si>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</si>
  <si>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</si>
  <si>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</si>
  <si>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</si>
  <si>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</si>
  <si>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</si>
  <si>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</si>
  <si>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</si>
  <si>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</si>
  <si>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</si>
  <si>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</si>
  <si>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</si>
  <si>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</si>
  <si>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</si>
  <si>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</si>
  <si>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</si>
  <si>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</si>
  <si>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</si>
  <si>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</si>
  <si>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</si>
  <si>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</si>
  <si>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</si>
  <si>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</si>
  <si>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</si>
  <si>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</si>
  <si>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</si>
  <si>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</si>
  <si>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</si>
  <si>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</si>
  <si>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</si>
  <si>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</si>
  <si>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</si>
  <si>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</si>
  <si>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</si>
  <si>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</si>
  <si>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</si>
  <si>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</si>
  <si>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</si>
  <si>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</si>
  <si>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</si>
  <si>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</si>
  <si>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</si>
  <si>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</si>
  <si>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</si>
  <si>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</si>
  <si>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</si>
  <si>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</si>
  <si>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</si>
  <si>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</si>
  <si>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</si>
  <si>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</si>
  <si>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</si>
  <si>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</si>
  <si>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</si>
  <si>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</si>
  <si>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</si>
  <si>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</si>
  <si>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</si>
  <si>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</si>
  <si>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</si>
  <si>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</si>
  <si>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</si>
  <si>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</si>
  <si>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</si>
  <si>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</si>
  <si>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</si>
  <si>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</si>
  <si>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</si>
  <si>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</si>
  <si>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</si>
  <si>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</si>
  <si>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</si>
  <si>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</si>
  <si>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</si>
  <si>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</si>
  <si>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</si>
  <si>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</si>
  <si>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</si>
  <si>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</si>
  <si>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</si>
  <si>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</si>
  <si>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</si>
  <si>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</si>
  <si>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</si>
  <si>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</si>
  <si>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</si>
  <si>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</si>
  <si>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</si>
  <si>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</si>
  <si>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</si>
  <si>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</si>
  <si>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</si>
  <si>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</si>
  <si>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</si>
  <si>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</si>
  <si>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</si>
  <si>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</si>
  <si>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</si>
  <si>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</si>
  <si>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</si>
  <si>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</si>
  <si>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</si>
  <si>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</si>
  <si>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</si>
  <si>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</si>
  <si>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</si>
  <si>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</si>
  <si>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</si>
  <si>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</si>
  <si>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</si>
  <si>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</si>
  <si>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</si>
  <si>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</si>
  <si>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</si>
  <si>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</si>
  <si>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</si>
  <si>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</si>
  <si>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</si>
  <si>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</si>
  <si>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</si>
  <si>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</si>
  <si>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</si>
  <si>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</si>
  <si>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</si>
  <si>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</si>
  <si>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</si>
  <si>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</si>
  <si>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</si>
  <si>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</si>
  <si>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</si>
  <si>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</si>
  <si>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</si>
  <si>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</si>
  <si>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</si>
  <si>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</si>
  <si>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</si>
  <si>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</si>
  <si>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</si>
  <si>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</si>
  <si>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</si>
  <si>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</si>
  <si>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</si>
  <si>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</si>
  <si>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</si>
  <si>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</si>
  <si>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</si>
  <si>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</si>
  <si>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</si>
  <si>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</si>
  <si>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</si>
  <si>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</si>
  <si>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</si>
  <si>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</si>
  <si>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</si>
  <si>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</si>
  <si>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</si>
  <si>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</si>
  <si>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</si>
  <si>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</si>
  <si>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</si>
  <si>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</si>
  <si>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</si>
  <si>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</si>
  <si>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</si>
  <si>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</si>
  <si>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</si>
  <si>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</si>
  <si>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</si>
  <si>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</si>
  <si>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</si>
  <si>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</si>
  <si>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</si>
  <si>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</si>
  <si>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</si>
  <si>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</si>
  <si>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</si>
  <si>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</si>
  <si>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</si>
  <si>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</si>
  <si>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</si>
  <si>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</si>
  <si>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</si>
  <si>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</si>
  <si>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</si>
  <si>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</si>
  <si>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</si>
  <si>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</si>
  <si>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</si>
  <si>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</si>
  <si>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</si>
  <si>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</si>
  <si>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</si>
  <si>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</si>
  <si>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</si>
  <si>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</si>
  <si>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</si>
  <si>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</si>
  <si>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</si>
  <si>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</si>
  <si>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</si>
  <si>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</si>
  <si>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</si>
  <si>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</si>
  <si>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</si>
  <si>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</si>
  <si>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</si>
  <si>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</si>
  <si>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</si>
  <si>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</si>
  <si>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</si>
  <si>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</si>
  <si>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</si>
  <si>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</si>
  <si>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</si>
  <si>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</si>
  <si>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</si>
  <si>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</si>
  <si>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</si>
  <si>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</si>
  <si>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</si>
  <si>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</si>
  <si>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</si>
  <si>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</si>
  <si>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</si>
  <si>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</si>
  <si>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</si>
  <si>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</si>
  <si>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</si>
  <si>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</si>
  <si>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</si>
  <si>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</si>
  <si>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</si>
  <si>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</si>
  <si>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</si>
  <si>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</si>
  <si>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</si>
  <si>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</si>
  <si>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</si>
  <si>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</si>
  <si>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</si>
  <si>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</si>
  <si>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</si>
  <si>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</si>
  <si>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</si>
  <si>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</si>
  <si>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</si>
  <si>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</si>
  <si>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</si>
  <si>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</si>
  <si>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</si>
  <si>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</si>
  <si>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</si>
  <si>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</si>
  <si>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</si>
  <si>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</si>
  <si>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</si>
  <si>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</si>
  <si>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</si>
  <si>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</si>
  <si>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</si>
  <si>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</si>
  <si>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</si>
  <si>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</si>
  <si>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</si>
  <si>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</si>
  <si>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</si>
  <si>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</si>
  <si>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</si>
  <si>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</si>
  <si>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</si>
  <si>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</si>
  <si>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</si>
  <si>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</si>
  <si>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</si>
  <si>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</si>
  <si>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</si>
  <si>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</si>
  <si>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</si>
  <si>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</si>
  <si>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</si>
  <si>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</si>
  <si>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</si>
  <si>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</si>
  <si>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</si>
  <si>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</si>
  <si>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</si>
  <si>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</si>
  <si>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</si>
  <si>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</si>
  <si>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</si>
  <si>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</si>
  <si>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</si>
  <si>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</si>
  <si>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</si>
  <si>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</si>
  <si>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</si>
  <si>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</si>
  <si>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</si>
  <si>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</si>
  <si>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</si>
  <si>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</si>
  <si>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</si>
  <si>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</si>
  <si>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</si>
  <si>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</si>
  <si>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</si>
  <si>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</si>
  <si>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</si>
  <si>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</si>
  <si>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</si>
  <si>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</si>
  <si>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</si>
  <si>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</si>
  <si>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</si>
  <si>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</si>
  <si>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</si>
  <si>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</si>
  <si>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</si>
  <si>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</si>
  <si>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</si>
  <si>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</si>
  <si>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</si>
  <si>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</si>
  <si>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</si>
  <si>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</si>
  <si>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</si>
  <si>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</si>
  <si>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</si>
  <si>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</si>
  <si>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</si>
  <si>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</si>
  <si>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</si>
  <si>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</si>
  <si>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</si>
  <si>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</si>
  <si>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</si>
  <si>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</si>
  <si>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</si>
  <si>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</si>
  <si>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</si>
  <si>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</si>
  <si>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</si>
  <si>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</si>
  <si>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</si>
  <si>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</si>
  <si>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</si>
  <si>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</si>
  <si>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</si>
  <si>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</si>
  <si>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</si>
  <si>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</si>
  <si>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</si>
  <si>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</si>
  <si>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</si>
  <si>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</si>
  <si>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</si>
  <si>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</si>
  <si>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</si>
  <si>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</si>
  <si>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</si>
  <si>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</si>
  <si>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</si>
  <si>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</si>
  <si>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</si>
  <si>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</si>
  <si>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</si>
  <si>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</si>
  <si>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</si>
  <si>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</si>
  <si>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</si>
  <si>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</si>
  <si>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</si>
  <si>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</si>
  <si>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</si>
  <si>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</si>
  <si>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</si>
  <si>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</si>
  <si>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</si>
  <si>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</si>
  <si>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</si>
  <si>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</si>
  <si>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</si>
  <si>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</si>
  <si>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</si>
  <si>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</si>
  <si>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</si>
  <si>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</si>
  <si>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</si>
  <si>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</si>
  <si>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</si>
  <si>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</si>
  <si>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</si>
  <si>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</si>
  <si>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</si>
  <si>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</si>
  <si>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</si>
  <si>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</si>
  <si>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</si>
  <si>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</si>
  <si>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</si>
  <si>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</si>
  <si>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</si>
  <si>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</si>
  <si>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</si>
  <si>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</si>
  <si>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</si>
  <si>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</si>
  <si>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</si>
  <si>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</si>
  <si>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</si>
  <si>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</si>
  <si>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</si>
  <si>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</si>
  <si>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</si>
  <si>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</si>
  <si>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</si>
  <si>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</si>
  <si>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</si>
  <si>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</si>
  <si>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</si>
  <si>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</si>
  <si>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</si>
  <si>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</si>
  <si>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</si>
  <si>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</si>
  <si>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</si>
  <si>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</si>
  <si>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</si>
  <si>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</si>
  <si>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</si>
  <si>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</si>
  <si>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</si>
  <si>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</si>
  <si>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</si>
  <si>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</si>
  <si>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</si>
  <si>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</si>
  <si>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</si>
  <si>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</si>
  <si>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</si>
  <si>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</si>
  <si>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</si>
  <si>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</si>
  <si>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</si>
  <si>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</si>
  <si>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</si>
  <si>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</si>
  <si>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</si>
  <si>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</si>
  <si>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</si>
  <si>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</si>
  <si>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</si>
  <si>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</si>
  <si>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</si>
  <si>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</si>
  <si>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</si>
  <si>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</si>
  <si>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</si>
  <si>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</si>
  <si>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</si>
  <si>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</si>
  <si>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</si>
  <si>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</si>
  <si>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</si>
  <si>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</si>
  <si>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</si>
  <si>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</si>
  <si>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</si>
  <si>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</si>
  <si>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</si>
  <si>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</si>
  <si>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</si>
  <si>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</si>
  <si>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</si>
  <si>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</si>
  <si>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</si>
  <si>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</si>
  <si>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</si>
  <si>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</si>
  <si>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</si>
  <si>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</si>
  <si>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</si>
  <si>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</si>
  <si>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</si>
  <si>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</si>
  <si>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</si>
  <si>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</si>
  <si>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</si>
  <si>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</si>
  <si>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</si>
  <si>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</si>
  <si>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</si>
  <si>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</si>
  <si>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</si>
  <si>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</si>
  <si>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</si>
  <si>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</si>
  <si>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</si>
  <si>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</si>
  <si>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</si>
  <si>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</si>
  <si>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</si>
  <si>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</si>
  <si>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</si>
  <si>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</si>
  <si>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</si>
  <si>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</si>
  <si>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</si>
  <si>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</si>
  <si>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</si>
  <si>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</si>
  <si>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</si>
  <si>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</si>
  <si>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</si>
  <si>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</si>
  <si>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</si>
  <si>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</si>
  <si>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</si>
  <si>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</si>
  <si>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</si>
  <si>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</si>
  <si>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</si>
  <si>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</si>
  <si>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</si>
  <si>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</si>
  <si>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</si>
  <si>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</si>
  <si>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</si>
  <si>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</si>
  <si>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</si>
  <si>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</si>
  <si>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</si>
  <si>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</si>
  <si>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</si>
  <si>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</si>
  <si>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</si>
  <si>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</si>
  <si>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</si>
  <si>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</si>
  <si>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</si>
  <si>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</si>
  <si>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</si>
  <si>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</si>
  <si>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</si>
  <si>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</si>
  <si>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</si>
  <si>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</si>
  <si>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</si>
  <si>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</si>
  <si>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</si>
  <si>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</si>
  <si>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</si>
  <si>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</si>
  <si>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</si>
  <si>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</si>
  <si>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</si>
  <si>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</si>
  <si>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</si>
  <si>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</si>
  <si>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</si>
  <si>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</si>
  <si>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</si>
  <si>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</si>
  <si>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</si>
  <si>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</si>
  <si>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</si>
  <si>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</si>
  <si>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</si>
  <si>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</si>
  <si>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</si>
  <si>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</si>
  <si>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</si>
  <si>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</si>
  <si>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</si>
  <si>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</si>
  <si>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</si>
  <si>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</si>
  <si>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</si>
  <si>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</si>
  <si>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</si>
  <si>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</si>
  <si>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</si>
  <si>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</si>
  <si>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</si>
  <si>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</si>
  <si>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</si>
  <si>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</si>
  <si>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</si>
  <si>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</si>
  <si>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</si>
  <si>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</si>
  <si>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</si>
  <si>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</si>
  <si>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</si>
  <si>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</si>
  <si>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</si>
  <si>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</si>
  <si>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</si>
  <si>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</si>
  <si>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</si>
  <si>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</si>
  <si>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</si>
  <si>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</si>
  <si>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</si>
  <si>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</si>
  <si>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</si>
  <si>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</si>
  <si>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</si>
  <si>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</si>
  <si>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</si>
  <si>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</si>
  <si>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</si>
  <si>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</si>
  <si>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</si>
  <si>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</si>
  <si>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</si>
  <si>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</si>
  <si>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</si>
  <si>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</si>
  <si>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</si>
  <si>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</si>
  <si>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</si>
  <si>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</si>
  <si>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</si>
  <si>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</si>
  <si>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</si>
  <si>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</si>
  <si>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</si>
  <si>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</si>
  <si>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</si>
  <si>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</si>
  <si>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</si>
  <si>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</si>
  <si>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</si>
  <si>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</si>
  <si>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</si>
  <si>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</si>
  <si>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</si>
  <si>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</si>
  <si>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</si>
  <si>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</si>
  <si>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</si>
  <si>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</si>
  <si>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</si>
  <si>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</si>
  <si>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</si>
  <si>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</si>
  <si>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</si>
  <si>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</si>
  <si>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</si>
  <si>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</si>
  <si>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</si>
  <si>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</si>
  <si>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</si>
  <si>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</si>
  <si>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</si>
  <si>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</si>
  <si>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</si>
  <si>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</si>
  <si>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</si>
  <si>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</si>
  <si>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</si>
  <si>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</si>
  <si>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</si>
  <si>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</si>
  <si>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</si>
  <si>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</si>
  <si>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</si>
  <si>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</si>
  <si>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</si>
  <si>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</si>
  <si>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</si>
  <si>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</si>
  <si>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</si>
  <si>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</si>
  <si>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</si>
  <si>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</si>
  <si>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</si>
  <si>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</si>
  <si>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</si>
  <si>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</si>
  <si>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</si>
  <si>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</si>
  <si>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</si>
  <si>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</si>
  <si>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</si>
  <si>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</si>
  <si>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</si>
  <si>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</si>
  <si>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</si>
  <si>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</si>
  <si>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</si>
  <si>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</si>
  <si>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</si>
  <si>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</si>
  <si>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</si>
  <si>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</si>
  <si>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</si>
  <si>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</si>
  <si>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</si>
  <si>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</si>
  <si>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</si>
  <si>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</si>
  <si>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</si>
  <si>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</si>
  <si>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</si>
  <si>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</si>
  <si>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</si>
  <si>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</si>
  <si>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</si>
  <si>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</si>
  <si>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</si>
  <si>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</si>
  <si>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</si>
  <si>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</si>
  <si>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</si>
  <si>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</si>
  <si>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</si>
  <si>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</si>
  <si>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</si>
  <si>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</si>
  <si>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</si>
  <si>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</si>
  <si>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</si>
  <si>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</si>
  <si>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</si>
  <si>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</si>
  <si>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</si>
  <si>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</si>
  <si>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</si>
  <si>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</si>
  <si>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</si>
  <si>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</si>
  <si>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</si>
  <si>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</si>
  <si>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</si>
  <si>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</si>
  <si>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</si>
  <si>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</si>
  <si>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</si>
  <si>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</si>
  <si>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</si>
  <si>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</si>
  <si>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</si>
  <si>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</si>
  <si>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</si>
  <si>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</si>
  <si>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</si>
  <si>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</si>
  <si>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</si>
  <si>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</si>
  <si>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</si>
  <si>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</si>
  <si>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</si>
  <si>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</si>
  <si>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</si>
  <si>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</si>
  <si>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</si>
  <si>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</si>
  <si>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</si>
  <si>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</si>
  <si>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</si>
  <si>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</si>
  <si>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</si>
  <si>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</si>
  <si>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</si>
  <si>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</si>
  <si>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</si>
  <si>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</si>
  <si>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</si>
  <si>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</si>
  <si>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</si>
  <si>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</si>
  <si>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</si>
  <si>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</si>
  <si>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</si>
  <si>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</si>
  <si>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</si>
  <si>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</si>
  <si>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</si>
  <si>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</si>
  <si>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</si>
  <si>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</si>
  <si>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</si>
  <si>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</si>
  <si>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</si>
  <si>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</si>
  <si>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</si>
  <si>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</si>
  <si>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</si>
  <si>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</si>
  <si>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</si>
  <si>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</si>
  <si>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</si>
  <si>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</si>
  <si>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</si>
  <si>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</si>
  <si>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</si>
  <si>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</si>
  <si>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</si>
  <si>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</si>
  <si>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</si>
  <si>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</si>
  <si>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</si>
  <si>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</si>
  <si>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</si>
  <si>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</si>
  <si>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</si>
  <si>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</si>
  <si>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</si>
  <si>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</si>
  <si>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</si>
  <si>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</si>
  <si>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</si>
  <si>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</si>
  <si>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</si>
  <si>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</si>
  <si>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</si>
  <si>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</si>
  <si>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</si>
  <si>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</si>
  <si>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</si>
  <si>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</si>
  <si>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</si>
  <si>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</si>
  <si>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</si>
  <si>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</si>
  <si>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</si>
  <si>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</si>
  <si>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</si>
  <si>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</si>
  <si>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</si>
  <si>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</si>
  <si>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</si>
  <si>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</si>
  <si>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</si>
  <si>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</si>
  <si>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</si>
  <si>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</si>
  <si>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</si>
  <si>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</si>
  <si>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</si>
  <si>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</si>
  <si>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</si>
  <si>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</si>
  <si>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</si>
  <si>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</si>
  <si>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</si>
  <si>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</si>
  <si>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</si>
  <si>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</si>
  <si>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</si>
  <si>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</si>
  <si>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</si>
  <si>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</si>
  <si>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</si>
  <si>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</si>
  <si>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</si>
  <si>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</si>
  <si>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</si>
  <si>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</si>
  <si>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</si>
  <si>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</si>
  <si>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</si>
  <si>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</si>
  <si>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</si>
  <si>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</si>
  <si>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</si>
  <si>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</si>
  <si>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</si>
  <si>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</si>
  <si>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</si>
  <si>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</si>
  <si>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</si>
  <si>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</si>
  <si>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</si>
  <si>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</si>
  <si>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</si>
  <si>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</si>
  <si>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</si>
  <si>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</si>
  <si>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</si>
  <si>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</si>
  <si>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</si>
  <si>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</si>
  <si>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</si>
  <si>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</si>
  <si>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</si>
  <si>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</si>
  <si>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</si>
  <si>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</si>
  <si>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</si>
  <si>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</si>
  <si>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</si>
  <si>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</si>
  <si>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</si>
  <si>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</si>
  <si>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</si>
  <si>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</si>
  <si>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</si>
  <si>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</si>
  <si>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</si>
  <si>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</si>
  <si>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</si>
  <si>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</si>
  <si>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</si>
  <si>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</si>
  <si>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</si>
  <si>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</si>
  <si>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</si>
  <si>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</si>
  <si>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</si>
  <si>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</si>
  <si>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</si>
  <si>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</si>
  <si>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</si>
  <si>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</si>
  <si>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</si>
  <si>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</si>
  <si>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</si>
  <si>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</si>
  <si>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</si>
  <si>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</si>
  <si>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</si>
  <si>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</si>
  <si>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</si>
  <si>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</si>
  <si>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</si>
  <si>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</si>
  <si>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</si>
  <si>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</si>
  <si>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</si>
  <si>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</si>
  <si>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</si>
  <si>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</si>
  <si>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</si>
  <si>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</si>
  <si>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</si>
  <si>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</si>
  <si>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</si>
  <si>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</si>
  <si>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</si>
  <si>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</si>
  <si>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</si>
  <si>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</si>
  <si>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</si>
  <si>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</si>
  <si>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</si>
  <si>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</si>
  <si>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</si>
  <si>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</si>
  <si>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</si>
  <si>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</si>
  <si>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</si>
  <si>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</si>
  <si>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</si>
  <si>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</si>
  <si>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</si>
  <si>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</si>
  <si>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</si>
  <si>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</si>
  <si>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</si>
  <si>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</si>
  <si>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</si>
  <si>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</si>
  <si>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</si>
  <si>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</si>
  <si>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</si>
  <si>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</si>
  <si>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</si>
  <si>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</si>
  <si>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</si>
  <si>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</si>
  <si>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</si>
  <si>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</si>
  <si>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</si>
  <si>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</si>
  <si>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</si>
  <si>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</si>
  <si>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</si>
  <si>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</si>
  <si>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</si>
  <si>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</si>
  <si>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</si>
  <si>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</si>
  <si>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</si>
  <si>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</si>
  <si>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</si>
  <si>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</si>
  <si>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</si>
  <si>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</si>
  <si>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</si>
  <si>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</si>
  <si>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</si>
  <si>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</si>
  <si>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</si>
  <si>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</si>
  <si>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</si>
  <si>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</si>
  <si>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</si>
  <si>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</si>
  <si>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</si>
  <si>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</si>
  <si>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</si>
  <si>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</si>
  <si>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</si>
  <si>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</si>
  <si>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</si>
  <si>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</si>
  <si>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</si>
  <si>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</si>
  <si>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</si>
  <si>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</si>
  <si>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</si>
  <si>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</si>
  <si>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</si>
  <si>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</si>
  <si>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</si>
  <si>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</si>
  <si>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</si>
  <si>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</si>
  <si>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</si>
  <si>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</si>
  <si>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</si>
  <si>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</si>
  <si>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</si>
  <si>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</si>
  <si>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</si>
  <si>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</si>
  <si>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</si>
  <si>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</si>
  <si>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</si>
  <si>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</si>
  <si>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</si>
  <si>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</si>
  <si>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</si>
  <si>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</si>
  <si>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</si>
  <si>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</si>
  <si>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</si>
  <si>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</si>
  <si>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</si>
  <si>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</si>
  <si>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</si>
  <si>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</si>
  <si>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</si>
  <si>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</si>
  <si>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</si>
  <si>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</si>
  <si>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</si>
  <si>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</si>
  <si>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</si>
  <si>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</si>
  <si>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</si>
  <si>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</si>
  <si>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</si>
  <si>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</si>
  <si>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</si>
  <si>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</si>
  <si>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</si>
  <si>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</si>
  <si>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</si>
  <si>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</si>
  <si>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</si>
  <si>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</si>
  <si>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</si>
  <si>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</si>
  <si>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</si>
  <si>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</si>
  <si>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</si>
  <si>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</si>
  <si>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</si>
  <si>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</si>
  <si>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</si>
  <si>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</si>
  <si>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</si>
  <si>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</si>
  <si>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</si>
  <si>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</si>
  <si>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</si>
  <si>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</si>
  <si>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</si>
  <si>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</si>
  <si>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</si>
  <si>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</si>
  <si>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</si>
  <si>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</si>
  <si>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</si>
  <si>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</si>
  <si>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</si>
  <si>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</si>
  <si>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</si>
  <si>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</si>
  <si>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</si>
  <si>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</si>
  <si>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</si>
  <si>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</si>
  <si>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</si>
  <si>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</si>
  <si>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</si>
  <si>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</si>
  <si>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</si>
  <si>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</si>
  <si>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</si>
  <si>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</si>
  <si>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</si>
  <si>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</si>
  <si>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</si>
  <si>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</si>
  <si>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</si>
  <si>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</si>
  <si>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</si>
  <si>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</si>
  <si>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</si>
  <si>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</si>
  <si>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</si>
  <si>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</si>
  <si>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</si>
  <si>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</si>
  <si>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</si>
  <si>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</si>
  <si>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</si>
  <si>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</si>
  <si>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</si>
  <si>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</si>
  <si>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</si>
  <si>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</si>
  <si>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</si>
  <si>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</si>
  <si>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</si>
  <si>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</si>
  <si>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</si>
  <si>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</si>
  <si>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</si>
  <si>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</si>
  <si>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</si>
  <si>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</si>
  <si>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</si>
  <si>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</si>
  <si>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</si>
  <si>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</si>
  <si>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</si>
  <si>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</si>
  <si>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</si>
  <si>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</si>
  <si>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</si>
  <si>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</si>
  <si>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</si>
  <si>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</si>
  <si>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</si>
  <si>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</si>
  <si>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</si>
  <si>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</si>
  <si>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</si>
  <si>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</si>
  <si>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</si>
  <si>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</si>
  <si>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</si>
  <si>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</si>
  <si>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</si>
  <si>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</si>
  <si>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</si>
  <si>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</si>
  <si>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</si>
  <si>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</si>
  <si>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</si>
  <si>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</si>
  <si>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</si>
  <si>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</si>
  <si>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</si>
  <si>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</si>
  <si>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</si>
  <si>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</si>
  <si>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</si>
  <si>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</si>
  <si>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</si>
  <si>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</si>
  <si>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</si>
  <si>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</si>
  <si>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</si>
  <si>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</si>
  <si>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</si>
  <si>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</si>
  <si>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</si>
  <si>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</si>
  <si>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</si>
  <si>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</si>
  <si>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</si>
  <si>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</si>
  <si>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</si>
  <si>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</si>
  <si>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</si>
  <si>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</si>
  <si>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</si>
  <si>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</si>
  <si>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</si>
  <si>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</si>
  <si>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</si>
  <si>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</si>
  <si>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</si>
  <si>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</si>
  <si>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</si>
  <si>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</si>
  <si>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</si>
  <si>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</si>
  <si>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</si>
  <si>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</si>
  <si>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</si>
  <si>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</si>
  <si>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</si>
  <si>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</si>
  <si>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</si>
  <si>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</si>
  <si>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</si>
  <si>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</si>
  <si>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</si>
  <si>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</si>
  <si>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</si>
  <si>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</si>
  <si>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</si>
  <si>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</si>
  <si>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</si>
  <si>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</si>
  <si>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</si>
  <si>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</si>
  <si>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</si>
  <si>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</si>
  <si>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</si>
  <si>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</si>
  <si>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</si>
  <si>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</si>
  <si>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</si>
  <si>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</si>
  <si>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</si>
  <si>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</si>
  <si>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</si>
  <si>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</si>
  <si>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</si>
  <si>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</si>
  <si>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</si>
  <si>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</si>
  <si>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</si>
  <si>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</si>
  <si>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</si>
  <si>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</si>
  <si>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</si>
  <si>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</si>
  <si>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</si>
  <si>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</si>
  <si>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</si>
  <si>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</si>
  <si>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</si>
  <si>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</si>
  <si>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</si>
  <si>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</si>
  <si>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</si>
  <si>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</si>
  <si>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</si>
  <si>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</si>
  <si>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</si>
  <si>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</si>
  <si>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</si>
  <si>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</si>
  <si>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</si>
  <si>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</si>
  <si>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</si>
  <si>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</si>
  <si>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</si>
  <si>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</si>
  <si>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</si>
  <si>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</si>
  <si>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</si>
  <si>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</si>
  <si>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</si>
  <si>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</si>
  <si>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</si>
  <si>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</si>
  <si>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</si>
  <si>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</si>
  <si>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</si>
  <si>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</si>
  <si>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</si>
  <si>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</si>
  <si>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</si>
  <si>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</si>
  <si>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</si>
  <si>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</si>
  <si>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</si>
  <si>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</si>
  <si>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</si>
  <si>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</si>
  <si>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</si>
  <si>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</si>
  <si>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</si>
  <si>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</si>
  <si>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</si>
  <si>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</si>
  <si>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</si>
  <si>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</si>
  <si>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</si>
  <si>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</si>
  <si>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</si>
  <si>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</si>
  <si>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</si>
  <si>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</si>
  <si>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</si>
  <si>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</si>
  <si>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</si>
  <si>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</si>
  <si>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</si>
  <si>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</si>
  <si>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</si>
  <si>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</si>
  <si>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</si>
  <si>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</si>
  <si>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</si>
  <si>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</si>
  <si>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</si>
  <si>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</si>
  <si>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</si>
  <si>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</si>
  <si>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</si>
  <si>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</si>
  <si>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</si>
  <si>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</si>
  <si>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</si>
  <si>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</si>
  <si>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</si>
  <si>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</si>
  <si>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</si>
  <si>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</si>
  <si>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</si>
  <si>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</si>
  <si>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</si>
  <si>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</si>
  <si>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</si>
  <si>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</si>
  <si>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</si>
  <si>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</si>
  <si>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</si>
  <si>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</si>
  <si>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</si>
  <si>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</si>
  <si>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</si>
  <si>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</si>
  <si>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</si>
  <si>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</si>
  <si>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</si>
  <si>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</si>
  <si>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</si>
  <si>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</si>
  <si>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</si>
  <si>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</si>
  <si>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</si>
  <si>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</si>
  <si>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</si>
  <si>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</si>
  <si>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</si>
  <si>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</si>
  <si>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</si>
  <si>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</si>
  <si>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</si>
  <si>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</si>
  <si>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</si>
  <si>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</si>
  <si>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</si>
  <si>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</si>
  <si>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</si>
  <si>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</si>
  <si>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</si>
  <si>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</si>
  <si>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</si>
  <si>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</si>
  <si>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</si>
  <si>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</si>
  <si>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</si>
  <si>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</si>
  <si>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</si>
  <si>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</si>
  <si>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</si>
  <si>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</si>
  <si>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</si>
  <si>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</si>
  <si>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</si>
  <si>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</si>
  <si>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</si>
  <si>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</si>
  <si>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</si>
  <si>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</si>
  <si>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</si>
  <si>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</si>
  <si>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</si>
  <si>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</si>
  <si>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</si>
  <si>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</si>
  <si>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</si>
  <si>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</si>
  <si>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</si>
  <si>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</si>
  <si>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</si>
  <si>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</si>
  <si>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</si>
  <si>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</si>
  <si>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</si>
  <si>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</si>
  <si>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</si>
  <si>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</si>
  <si>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</si>
  <si>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</si>
  <si>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</si>
  <si>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</si>
  <si>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</si>
  <si>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</si>
  <si>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</si>
  <si>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</si>
  <si>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</si>
  <si>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</si>
  <si>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</si>
  <si>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</si>
  <si>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</si>
  <si>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</si>
  <si>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</si>
  <si>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</si>
  <si>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</si>
  <si>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</si>
  <si>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</si>
  <si>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</si>
  <si>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</si>
  <si>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</si>
  <si>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</si>
  <si>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</si>
  <si>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</si>
  <si>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</si>
  <si>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</si>
  <si>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</si>
  <si>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</si>
  <si>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</si>
  <si>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</si>
  <si>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</si>
  <si>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</si>
  <si>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</si>
  <si>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</si>
  <si>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</si>
  <si>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</si>
  <si>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</si>
  <si>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</si>
  <si>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</si>
  <si>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</si>
  <si>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</si>
  <si>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</si>
  <si>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</si>
  <si>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</si>
  <si>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</si>
  <si>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</si>
  <si>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</si>
  <si>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</si>
  <si>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</si>
  <si>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</si>
  <si>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</si>
  <si>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</si>
  <si>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</si>
  <si>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</si>
  <si>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</si>
  <si>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</si>
  <si>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</si>
  <si>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</si>
  <si>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</si>
  <si>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</si>
  <si>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</si>
  <si>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</si>
  <si>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</si>
  <si>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</si>
  <si>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</si>
  <si>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</si>
  <si>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</si>
  <si>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</si>
  <si>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</si>
  <si>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</si>
  <si>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</si>
  <si>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</si>
  <si>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</si>
  <si>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</si>
  <si>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</si>
  <si>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</si>
  <si>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</si>
  <si>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</si>
  <si>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</si>
  <si>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</si>
  <si>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</si>
  <si>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</si>
  <si>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</si>
  <si>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</si>
  <si>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</si>
  <si>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</si>
  <si>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</si>
  <si>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</si>
  <si>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</si>
  <si>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</si>
  <si>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</si>
  <si>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</si>
  <si>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</si>
  <si>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</si>
  <si>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</si>
  <si>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</si>
  <si>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</si>
  <si>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</si>
  <si>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</si>
  <si>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</si>
  <si>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</si>
  <si>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</si>
  <si>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</si>
  <si>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</si>
  <si>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</si>
  <si>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</si>
  <si>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</si>
  <si>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</si>
  <si>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</si>
  <si>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</si>
  <si>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</si>
  <si>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</si>
  <si>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</si>
  <si>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</si>
  <si>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</si>
  <si>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</si>
  <si>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</si>
  <si>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</si>
  <si>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</si>
  <si>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</si>
  <si>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</si>
  <si>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</si>
  <si>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</si>
  <si>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</si>
  <si>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</si>
  <si>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</si>
  <si>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</si>
  <si>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</si>
  <si>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</si>
  <si>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</si>
  <si>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</si>
  <si>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</si>
  <si>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</si>
  <si>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</si>
  <si>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</si>
  <si>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</si>
  <si>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</si>
  <si>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</si>
  <si>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</si>
  <si>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</si>
  <si>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</si>
  <si>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</si>
  <si>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</si>
  <si>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</si>
  <si>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</si>
  <si>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</si>
  <si>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</si>
  <si>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</si>
  <si>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</si>
  <si>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</si>
  <si>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</si>
  <si>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</si>
  <si>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</si>
  <si>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</si>
  <si>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</si>
  <si>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</si>
  <si>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</si>
  <si>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</si>
  <si>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</si>
  <si>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</si>
  <si>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</si>
  <si>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</si>
  <si>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</si>
  <si>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</si>
  <si>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</si>
  <si>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</si>
  <si>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</si>
  <si>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</si>
  <si>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</si>
  <si>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</si>
  <si>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</si>
  <si>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</si>
  <si>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</si>
  <si>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</si>
  <si>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</si>
  <si>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</si>
  <si>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</si>
  <si>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</si>
  <si>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</si>
  <si>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</si>
  <si>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</si>
  <si>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</si>
  <si>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</si>
  <si>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</si>
  <si>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</si>
  <si>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</si>
  <si>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</si>
  <si>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</si>
  <si>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</si>
  <si>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</si>
  <si>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</si>
  <si>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</si>
  <si>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</si>
  <si>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</si>
  <si>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</si>
  <si>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</si>
  <si>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</si>
  <si>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</si>
  <si>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</si>
  <si>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</si>
  <si>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</si>
  <si>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</si>
  <si>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</si>
  <si>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</si>
  <si>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</si>
  <si>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</si>
  <si>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</si>
  <si>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</si>
  <si>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</si>
  <si>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</si>
  <si>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</si>
  <si>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</si>
  <si>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</si>
  <si>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</si>
  <si>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</si>
  <si>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</si>
  <si>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</si>
  <si>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</si>
  <si>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</si>
  <si>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</si>
  <si>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</si>
  <si>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</si>
  <si>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</si>
  <si>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</si>
  <si>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</si>
  <si>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</si>
  <si>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</si>
  <si>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</si>
  <si>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</si>
  <si>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</si>
  <si>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</si>
  <si>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</si>
  <si>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</si>
  <si>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</si>
  <si>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</si>
  <si>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</si>
  <si>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</si>
  <si>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</si>
  <si>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</si>
  <si>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</si>
  <si>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</si>
  <si>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</si>
  <si>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</si>
  <si>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</si>
  <si>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</si>
  <si>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</si>
  <si>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</si>
  <si>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</si>
  <si>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</si>
  <si>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</si>
  <si>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</si>
  <si>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</si>
  <si>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</si>
  <si>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</si>
  <si>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</si>
  <si>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</si>
  <si>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</si>
  <si>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</si>
  <si>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</si>
  <si>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</si>
  <si>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</si>
  <si>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</si>
  <si>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</si>
  <si>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</si>
  <si>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</si>
  <si>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</si>
  <si>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</si>
  <si>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</si>
  <si>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</si>
  <si>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</si>
  <si>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</si>
  <si>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</si>
  <si>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</si>
  <si>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</si>
  <si>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</si>
  <si>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</si>
  <si>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</si>
  <si>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</si>
  <si>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</si>
  <si>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</si>
  <si>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</si>
  <si>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</si>
  <si>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</si>
  <si>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</si>
  <si>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</si>
  <si>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</si>
  <si>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</si>
  <si>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</si>
  <si>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</si>
  <si>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</si>
  <si>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</si>
  <si>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</si>
  <si>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</si>
  <si>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</si>
  <si>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</si>
  <si>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</si>
  <si>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</si>
  <si>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</si>
  <si>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</si>
  <si>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</si>
  <si>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</si>
  <si>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</si>
  <si>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</si>
  <si>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</si>
  <si>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</si>
  <si>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</si>
  <si>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</si>
  <si>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</si>
  <si>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</si>
  <si>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</si>
  <si>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</si>
  <si>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</si>
  <si>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</si>
  <si>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</si>
  <si>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</si>
  <si>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</si>
  <si>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</si>
  <si>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</si>
  <si>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</si>
  <si>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</si>
  <si>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</si>
  <si>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</si>
  <si>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</si>
  <si>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</si>
  <si>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</si>
  <si>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</si>
  <si>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</si>
  <si>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</si>
  <si>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</si>
  <si>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</si>
  <si>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</si>
  <si>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</si>
  <si>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</si>
  <si>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</si>
  <si>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</si>
  <si>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</si>
  <si>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</si>
  <si>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</si>
  <si>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</si>
  <si>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</si>
  <si>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</si>
  <si>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</si>
  <si>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</si>
  <si>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</si>
  <si>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</si>
  <si>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</si>
  <si>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</si>
  <si>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</si>
  <si>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</si>
  <si>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</si>
  <si>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</si>
  <si>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</si>
  <si>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</si>
  <si>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</si>
  <si>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</si>
  <si>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</si>
  <si>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</si>
  <si>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</si>
  <si>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</si>
  <si>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</si>
  <si>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</si>
  <si>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</si>
  <si>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</si>
  <si>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</si>
  <si>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</si>
  <si>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</si>
  <si>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</si>
  <si>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</si>
  <si>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</si>
  <si>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</si>
  <si>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</si>
  <si>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</si>
  <si>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</si>
  <si>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</si>
  <si>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</si>
  <si>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</si>
  <si>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</si>
  <si>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</si>
  <si>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</si>
  <si>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</si>
  <si>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</si>
  <si>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</si>
  <si>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</si>
  <si>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</si>
  <si>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</si>
  <si>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</si>
  <si>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</si>
  <si>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</si>
  <si>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</si>
  <si>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</si>
  <si>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</si>
  <si>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</si>
  <si>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</si>
  <si>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</si>
  <si>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</si>
  <si>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</si>
  <si>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</si>
  <si>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</si>
  <si>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</si>
  <si>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</si>
  <si>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</si>
  <si>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</si>
  <si>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</si>
  <si>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</si>
  <si>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</si>
  <si>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</si>
  <si>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</si>
  <si>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</si>
  <si>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</si>
  <si>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</si>
  <si>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</si>
  <si>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</si>
  <si>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</si>
  <si>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</si>
  <si>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</si>
  <si>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</si>
  <si>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</si>
  <si>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</si>
  <si>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</si>
  <si>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</si>
  <si>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</si>
  <si>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</si>
  <si>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</si>
  <si>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</si>
  <si>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</si>
  <si>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</si>
  <si>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</si>
  <si>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</si>
  <si>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</si>
  <si>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</si>
  <si>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</si>
  <si>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</si>
  <si>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</si>
  <si>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</si>
  <si>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</si>
  <si>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</si>
  <si>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</si>
  <si>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</si>
  <si>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</si>
  <si>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</si>
  <si>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</si>
  <si>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</si>
  <si>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</si>
  <si>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</si>
  <si>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</si>
  <si>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</si>
  <si>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</si>
  <si>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</si>
  <si>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</si>
  <si>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</si>
  <si>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</si>
  <si>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</si>
  <si>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</si>
  <si>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</si>
  <si>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</si>
  <si>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</si>
  <si>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</si>
  <si>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</si>
  <si>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</si>
  <si>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</si>
  <si>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</si>
  <si>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</si>
  <si>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</si>
  <si>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</si>
  <si>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</si>
  <si>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</si>
  <si>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</si>
  <si>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</si>
  <si>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</si>
  <si>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</si>
  <si>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</si>
  <si>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</si>
  <si>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</si>
  <si>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</si>
  <si>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</si>
  <si>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</si>
  <si>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</si>
  <si>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</si>
  <si>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</si>
  <si>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</si>
  <si>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</si>
  <si>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</si>
  <si>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</si>
  <si>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</si>
  <si>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</si>
  <si>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</si>
  <si>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</si>
  <si>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</si>
  <si>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</si>
  <si>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</si>
  <si>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</si>
  <si>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</si>
  <si>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</si>
  <si>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</si>
  <si>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</si>
  <si>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</si>
  <si>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</si>
  <si>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</si>
  <si>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</si>
  <si>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</si>
  <si>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</si>
  <si>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</si>
  <si>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</si>
  <si>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</si>
  <si>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</si>
  <si>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</si>
  <si>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</si>
  <si>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</si>
  <si>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</si>
  <si>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</si>
  <si>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</si>
  <si>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</si>
  <si>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</si>
  <si>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</si>
  <si>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</si>
  <si>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</si>
  <si>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</si>
  <si>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</si>
  <si>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</si>
  <si>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</si>
  <si>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</si>
  <si>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</si>
  <si>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</si>
  <si>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</si>
  <si>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</si>
  <si>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</si>
  <si>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</si>
  <si>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</si>
  <si>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</si>
  <si>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</si>
  <si>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</si>
  <si>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</si>
  <si>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</si>
  <si>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</si>
  <si>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</si>
  <si>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</si>
  <si>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</si>
  <si>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</si>
  <si>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</si>
  <si>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</si>
  <si>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</si>
  <si>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</si>
  <si>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</si>
  <si>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</si>
  <si>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</si>
  <si>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</si>
  <si>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</si>
  <si>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</si>
  <si>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</si>
  <si>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</si>
  <si>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</si>
  <si>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</si>
  <si>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</si>
  <si>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</si>
  <si>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</si>
  <si>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</si>
  <si>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</si>
  <si>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</si>
  <si>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</si>
  <si>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</si>
  <si>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</si>
  <si>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</si>
  <si>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</si>
  <si>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</si>
  <si>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</si>
  <si>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</si>
  <si>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</si>
  <si>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</si>
  <si>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</si>
  <si>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</si>
  <si>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</si>
  <si>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</si>
  <si>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</si>
  <si>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</si>
  <si>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</si>
  <si>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</si>
  <si>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</si>
  <si>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</si>
  <si>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</si>
  <si>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</si>
  <si>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</si>
  <si>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</si>
  <si>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</si>
  <si>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</si>
  <si>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</si>
  <si>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</si>
  <si>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</si>
  <si>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</si>
  <si>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</si>
  <si>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</si>
  <si>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</si>
  <si>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</si>
  <si>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</si>
  <si>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</si>
  <si>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</si>
  <si>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</si>
  <si>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</si>
  <si>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</si>
  <si>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</si>
  <si>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</si>
  <si>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</si>
  <si>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</si>
  <si>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</si>
  <si>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</si>
  <si>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</si>
  <si>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</si>
  <si>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</si>
  <si>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</si>
  <si>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</si>
  <si>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</si>
  <si>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</si>
  <si>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</si>
  <si>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</si>
  <si>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</si>
  <si>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</si>
  <si>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</si>
  <si>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</si>
  <si>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</si>
  <si>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</si>
  <si>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</si>
  <si>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</si>
  <si>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</si>
  <si>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</si>
  <si>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</si>
  <si>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</si>
  <si>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</si>
  <si>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</si>
  <si>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</si>
  <si>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</si>
  <si>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</si>
  <si>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</si>
  <si>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</si>
  <si>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</si>
  <si>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</si>
  <si>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</si>
  <si>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</si>
  <si>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</si>
  <si>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</si>
  <si>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</si>
  <si>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</si>
  <si>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</si>
  <si>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</si>
  <si>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</si>
  <si>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</si>
  <si>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</si>
  <si>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</si>
  <si>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</si>
  <si>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</si>
  <si>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</si>
  <si>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</si>
  <si>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</si>
  <si>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</si>
  <si>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</si>
  <si>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</si>
  <si>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</si>
  <si>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</si>
  <si>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</si>
  <si>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</si>
  <si>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</si>
  <si>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</si>
  <si>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</si>
  <si>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</si>
  <si>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</si>
  <si>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</si>
  <si>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</si>
  <si>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</si>
  <si>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</si>
  <si>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</si>
  <si>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</si>
  <si>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</si>
  <si>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</si>
  <si>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</si>
  <si>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</si>
  <si>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</si>
  <si>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</si>
  <si>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</si>
  <si>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</si>
  <si>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</si>
  <si>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</si>
  <si>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</si>
  <si>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</si>
  <si>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</si>
  <si>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</si>
  <si>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</si>
  <si>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</si>
  <si>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</si>
  <si>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</si>
  <si>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</si>
  <si>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</si>
  <si>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</si>
  <si>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</si>
  <si>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</si>
  <si>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</si>
  <si>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</si>
  <si>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</si>
  <si>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</si>
  <si>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</si>
  <si>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</si>
  <si>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</si>
  <si>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</si>
  <si>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</si>
  <si>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</si>
  <si>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</si>
  <si>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</si>
  <si>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</si>
  <si>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</si>
  <si>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</si>
  <si>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</si>
  <si>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</si>
  <si>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</si>
  <si>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</si>
  <si>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</si>
  <si>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</si>
  <si>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</si>
  <si>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</si>
  <si>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</si>
  <si>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</si>
  <si>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</si>
  <si>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</si>
  <si>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</si>
  <si>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</si>
  <si>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</si>
  <si>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</si>
  <si>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</si>
  <si>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</si>
  <si>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</si>
  <si>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</si>
  <si>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</si>
  <si>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</si>
  <si>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</si>
  <si>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</si>
  <si>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</si>
  <si>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</si>
  <si>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</si>
  <si>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</si>
  <si>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</si>
  <si>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</si>
  <si>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</si>
  <si>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</si>
  <si>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</si>
  <si>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</si>
  <si>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</si>
  <si>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</si>
  <si>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</si>
  <si>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</si>
  <si>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</si>
  <si>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</si>
  <si>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</si>
  <si>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</si>
  <si>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</si>
  <si>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</si>
  <si>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</si>
  <si>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</si>
  <si>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</si>
  <si>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</si>
  <si>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</si>
  <si>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</si>
  <si>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</si>
  <si>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</si>
  <si>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</si>
  <si>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</si>
  <si>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</si>
  <si>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</si>
  <si>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</si>
  <si>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</si>
  <si>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</si>
  <si>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</si>
  <si>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</si>
  <si>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</si>
  <si>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</si>
  <si>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</si>
  <si>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</si>
  <si>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</si>
  <si>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</si>
  <si>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</si>
  <si>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</si>
  <si>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</si>
  <si>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</si>
  <si>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</si>
  <si>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</si>
  <si>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</si>
  <si>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</si>
  <si>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</si>
  <si>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</si>
  <si>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</si>
  <si>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</si>
  <si>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</si>
  <si>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</si>
  <si>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</si>
  <si>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</si>
  <si>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</si>
  <si>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</si>
  <si>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</si>
  <si>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</si>
  <si>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</si>
  <si>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</si>
  <si>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</si>
  <si>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</si>
  <si>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</si>
  <si>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</si>
  <si>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</si>
  <si>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</si>
  <si>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</si>
  <si>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</si>
  <si>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</si>
  <si>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</si>
  <si>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</si>
  <si>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</si>
  <si>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</si>
  <si>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</si>
  <si>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</si>
  <si>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</si>
  <si>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</si>
  <si>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</si>
  <si>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</si>
  <si>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</si>
  <si>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</si>
  <si>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</si>
  <si>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</si>
  <si>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</si>
  <si>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</si>
  <si>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</si>
  <si>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</si>
  <si>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</si>
  <si>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</si>
  <si>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</si>
  <si>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</si>
  <si>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</si>
  <si>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</si>
  <si>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</si>
  <si>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</si>
  <si>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</si>
  <si>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</si>
  <si>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</si>
  <si>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</si>
  <si>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</si>
  <si>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</si>
  <si>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</si>
  <si>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</si>
  <si>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</si>
  <si>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</si>
  <si>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</si>
  <si>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</si>
  <si>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</si>
  <si>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</si>
  <si>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</si>
  <si>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</si>
  <si>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</si>
  <si>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</si>
  <si>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</si>
  <si>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</si>
  <si>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</si>
  <si>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</si>
  <si>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</si>
  <si>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</si>
  <si>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</si>
  <si>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</si>
  <si>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</si>
  <si>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</si>
  <si>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</si>
  <si>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</si>
  <si>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</si>
  <si>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</si>
  <si>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</si>
  <si>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</si>
  <si>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</si>
  <si>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</si>
  <si>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</si>
  <si>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</si>
  <si>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</si>
  <si>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</si>
  <si>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</si>
  <si>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</si>
  <si>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</si>
  <si>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</si>
  <si>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</si>
  <si>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</si>
  <si>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</si>
  <si>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</si>
  <si>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</si>
  <si>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</si>
  <si>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</si>
  <si>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</si>
  <si>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</si>
  <si>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</si>
  <si>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</si>
  <si>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</si>
  <si>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</si>
  <si>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</si>
  <si>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</si>
  <si>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</si>
  <si>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</si>
  <si>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</si>
  <si>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</si>
  <si>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</si>
  <si>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</si>
  <si>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</si>
  <si>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</si>
  <si>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</si>
  <si>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</si>
  <si>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</si>
  <si>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</si>
  <si>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</si>
  <si>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</si>
  <si>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</si>
  <si>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</si>
  <si>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</si>
  <si>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</si>
  <si>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</si>
  <si>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</si>
  <si>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</si>
  <si>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</si>
  <si>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</si>
  <si>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</si>
  <si>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</si>
  <si>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</si>
  <si>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</si>
  <si>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</si>
  <si>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</si>
  <si>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</si>
  <si>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</si>
  <si>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</si>
  <si>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</si>
  <si>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</si>
  <si>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</si>
  <si>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</si>
  <si>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</si>
  <si>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</si>
  <si>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</si>
  <si>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</si>
  <si>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</si>
  <si>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</si>
  <si>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</si>
  <si>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</si>
  <si>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</si>
  <si>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</si>
  <si>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</si>
  <si>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</si>
  <si>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</si>
  <si>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</si>
  <si>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</si>
  <si>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</si>
  <si>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</si>
  <si>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</si>
  <si>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</si>
  <si>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</si>
  <si>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</si>
  <si>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</si>
  <si>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</si>
  <si>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</si>
  <si>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</si>
  <si>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</si>
  <si>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</si>
  <si>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</si>
  <si>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</si>
  <si>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</si>
  <si>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</si>
  <si>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</si>
  <si>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</si>
  <si>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</si>
  <si>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</si>
  <si>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</si>
  <si>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</si>
  <si>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</si>
  <si>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</si>
  <si>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</si>
  <si>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</si>
  <si>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</si>
  <si>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</si>
  <si>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</si>
  <si>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</si>
  <si>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</si>
  <si>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</si>
  <si>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</si>
  <si>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</si>
  <si>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</si>
  <si>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</si>
  <si>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</si>
  <si>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</si>
  <si>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</si>
  <si>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</si>
  <si>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</si>
  <si>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</si>
  <si>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</si>
  <si>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</si>
  <si>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</si>
  <si>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</si>
  <si>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</si>
  <si>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</si>
  <si>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</si>
  <si>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</si>
  <si>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</si>
  <si>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</si>
  <si>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</si>
  <si>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</si>
  <si>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</si>
  <si>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</si>
  <si>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</si>
  <si>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</si>
  <si>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</si>
  <si>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</si>
  <si>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</si>
  <si>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</si>
  <si>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</si>
  <si>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</si>
  <si>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</si>
  <si>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</si>
  <si>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</si>
  <si>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</si>
  <si>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</si>
  <si>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</si>
  <si>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</si>
  <si>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</si>
  <si>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</si>
  <si>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</si>
  <si>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</si>
  <si>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</si>
  <si>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</si>
  <si>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</si>
  <si>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</si>
  <si>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</si>
  <si>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</si>
  <si>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</si>
  <si>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</si>
  <si>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</si>
  <si>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</si>
  <si>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</si>
  <si>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</si>
  <si>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</si>
  <si>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</si>
  <si>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</si>
  <si>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</si>
  <si>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</si>
  <si>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</si>
  <si>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</si>
  <si>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</si>
  <si>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</si>
  <si>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</si>
  <si>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</si>
  <si>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</si>
  <si>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</si>
  <si>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</si>
  <si>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</si>
  <si>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</si>
  <si>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</si>
  <si>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</si>
  <si>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</si>
  <si>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</si>
  <si>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</si>
  <si>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</si>
  <si>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</si>
  <si>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</si>
  <si>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</si>
  <si>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</si>
  <si>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</si>
  <si>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</si>
  <si>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</si>
  <si>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</si>
  <si>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</si>
  <si>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</si>
  <si>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</si>
  <si>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</si>
  <si>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</si>
  <si>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</si>
  <si>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</si>
  <si>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</si>
  <si>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</si>
  <si>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</si>
  <si>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</si>
  <si>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</si>
  <si>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</si>
  <si>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</si>
  <si>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</si>
  <si>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</si>
  <si>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</si>
  <si>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</si>
  <si>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</si>
  <si>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</si>
  <si>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</si>
  <si>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</si>
  <si>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</si>
  <si>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</si>
  <si>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</si>
  <si>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</si>
  <si>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</si>
  <si>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</si>
  <si>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</si>
  <si>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</si>
  <si>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</si>
  <si>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</si>
  <si>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</si>
  <si>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</si>
  <si>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</si>
  <si>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</si>
  <si>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</si>
  <si>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</si>
  <si>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</si>
  <si>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</si>
  <si>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</si>
  <si>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</si>
  <si>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</si>
  <si>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</si>
  <si>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</si>
  <si>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</si>
  <si>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</si>
  <si>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</si>
  <si>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</si>
  <si>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</si>
  <si>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</si>
  <si>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</si>
  <si>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</si>
  <si>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</si>
  <si>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</si>
  <si>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</si>
  <si>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</si>
  <si>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</si>
  <si>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</si>
  <si>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</si>
  <si>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</si>
  <si>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</si>
  <si>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</si>
  <si>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</si>
  <si>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</si>
  <si>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</si>
  <si>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</si>
  <si>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</si>
  <si>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</si>
  <si>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</si>
  <si>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</si>
  <si>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</si>
  <si>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</si>
  <si>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</si>
  <si>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</si>
  <si>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</si>
  <si>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</si>
  <si>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</si>
  <si>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</si>
  <si>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</si>
  <si>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</si>
  <si>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</si>
  <si>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</si>
  <si>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</si>
  <si>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</si>
  <si>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</si>
  <si>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</si>
  <si>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</si>
  <si>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</si>
  <si>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</si>
  <si>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</si>
  <si>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</si>
  <si>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</si>
  <si>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</si>
  <si>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</si>
  <si>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</si>
  <si>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</si>
  <si>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</si>
  <si>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</si>
  <si>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</si>
  <si>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</si>
  <si>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</si>
  <si>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</si>
  <si>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</si>
  <si>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</si>
  <si>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</si>
  <si>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</si>
  <si>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</si>
  <si>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</si>
  <si>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</si>
  <si>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</si>
  <si>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</si>
  <si>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</si>
  <si>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</si>
  <si>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</si>
  <si>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</si>
  <si>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</si>
  <si>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</si>
  <si>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</si>
  <si>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</si>
  <si>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</si>
  <si>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</si>
  <si>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</si>
  <si>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</si>
  <si>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</si>
  <si>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</si>
  <si>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</si>
  <si>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</si>
  <si>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</si>
  <si>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</si>
  <si>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</si>
  <si>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</si>
  <si>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</si>
  <si>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</si>
  <si>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</si>
  <si>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</si>
  <si>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</si>
  <si>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</si>
  <si>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</si>
  <si>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</si>
  <si>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</si>
  <si>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</si>
  <si>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</si>
  <si>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</si>
  <si>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</si>
  <si>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</si>
  <si>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</si>
  <si>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</si>
  <si>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</si>
  <si>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</si>
  <si>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</si>
  <si>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</si>
  <si>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</si>
  <si>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</si>
  <si>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</si>
  <si>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</si>
  <si>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</si>
  <si>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</si>
  <si>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</si>
  <si>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</si>
  <si>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</si>
  <si>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</si>
  <si>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</si>
  <si>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</si>
  <si>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</si>
  <si>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</si>
  <si>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</si>
  <si>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</si>
  <si>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</si>
  <si>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</si>
  <si>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</si>
  <si>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</si>
  <si>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</si>
  <si>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</si>
  <si>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</si>
  <si>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</si>
  <si>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</si>
  <si>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</si>
  <si>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</si>
  <si>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</si>
  <si>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</si>
  <si>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</si>
  <si>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</si>
  <si>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</si>
  <si>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</si>
  <si>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</si>
  <si>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</si>
  <si>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</si>
  <si>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</si>
  <si>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</si>
  <si>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</si>
  <si>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</si>
  <si>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</si>
  <si>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</si>
  <si>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</si>
  <si>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</si>
  <si>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</si>
  <si>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</si>
  <si>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</si>
  <si>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</si>
  <si>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</si>
  <si>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</si>
  <si>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</si>
  <si>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</si>
  <si>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</si>
  <si>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</si>
  <si>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</si>
  <si>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</si>
  <si>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</si>
  <si>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</si>
  <si>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</si>
  <si>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</si>
  <si>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</si>
  <si>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</si>
  <si>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</si>
  <si>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</si>
  <si>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</si>
  <si>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</si>
  <si>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</si>
  <si>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</si>
  <si>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</si>
  <si>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</si>
  <si>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</si>
  <si>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</si>
  <si>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</si>
  <si>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</si>
  <si>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</si>
  <si>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</si>
  <si>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</si>
  <si>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</si>
  <si>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</si>
  <si>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</si>
  <si>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</si>
  <si>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</si>
  <si>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</si>
  <si>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</si>
  <si>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</si>
  <si>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</si>
  <si>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</si>
  <si>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</si>
  <si>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</si>
  <si>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</si>
  <si>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</si>
  <si>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</si>
  <si>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</si>
  <si>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</si>
  <si>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</si>
  <si>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</si>
  <si>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</si>
  <si>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</si>
  <si>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</si>
  <si>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</si>
  <si>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</si>
  <si>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</si>
  <si>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</si>
  <si>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</si>
  <si>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</si>
  <si>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</si>
  <si>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</si>
  <si>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</si>
  <si>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</si>
  <si>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</si>
  <si>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</si>
  <si>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</si>
  <si>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</si>
  <si>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</si>
  <si>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</si>
  <si>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</si>
  <si>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</si>
  <si>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</si>
  <si>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</si>
  <si>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</si>
  <si>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</si>
  <si>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</si>
  <si>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</si>
  <si>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</si>
  <si>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</si>
  <si>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</si>
  <si>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</si>
  <si>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</si>
  <si>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</si>
  <si>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</si>
  <si>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</si>
  <si>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</si>
  <si>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</si>
  <si>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</si>
  <si>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</si>
  <si>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</si>
  <si>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</si>
  <si>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</si>
  <si>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</si>
  <si>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</si>
  <si>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</si>
  <si>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</si>
  <si>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</si>
  <si>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</si>
  <si>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</si>
  <si>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</si>
  <si>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</si>
  <si>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</si>
  <si>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</si>
  <si>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</si>
  <si>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</si>
  <si>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</si>
  <si>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</si>
  <si>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</si>
  <si>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</si>
  <si>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</si>
  <si>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</si>
  <si>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</si>
  <si>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</si>
  <si>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</si>
  <si>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</si>
  <si>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</si>
  <si>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</si>
  <si>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</si>
  <si>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</si>
  <si>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</si>
  <si>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</si>
  <si>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</si>
  <si>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</si>
  <si>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</si>
  <si>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</si>
  <si>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</si>
  <si>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</si>
  <si>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</si>
  <si>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</si>
  <si>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</si>
  <si>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</si>
  <si>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</si>
  <si>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</si>
  <si>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</si>
  <si>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</si>
  <si>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</si>
  <si>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</si>
  <si>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</si>
  <si>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</si>
  <si>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</si>
  <si>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</si>
  <si>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</si>
  <si>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</si>
  <si>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</si>
  <si>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</si>
  <si>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</si>
  <si>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</si>
  <si>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</si>
  <si>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</si>
  <si>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</si>
  <si>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</si>
  <si>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</si>
  <si>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</si>
  <si>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</si>
  <si>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</si>
  <si>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</si>
  <si>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</si>
  <si>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</si>
  <si>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</si>
  <si>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</si>
  <si>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</si>
  <si>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</si>
  <si>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</si>
  <si>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</si>
  <si>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</si>
  <si>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</si>
  <si>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</si>
  <si>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</si>
  <si>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</si>
  <si>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</si>
  <si>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</si>
  <si>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</si>
  <si>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</si>
  <si>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</si>
  <si>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</si>
  <si>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</si>
  <si>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</si>
  <si>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</si>
  <si>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</si>
  <si>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</si>
  <si>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</si>
  <si>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</si>
  <si>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</si>
  <si>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</si>
  <si>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</si>
  <si>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</si>
  <si>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</si>
  <si>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</si>
  <si>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</si>
  <si>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</si>
  <si>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</si>
  <si>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</si>
  <si>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</si>
  <si>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</si>
  <si>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</si>
  <si>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</si>
  <si>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</si>
  <si>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</si>
  <si>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</si>
  <si>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</si>
  <si>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</si>
  <si>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</si>
  <si>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</si>
  <si>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</si>
  <si>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</si>
  <si>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</si>
  <si>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</si>
  <si>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</si>
  <si>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</si>
  <si>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</si>
  <si>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</si>
  <si>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</si>
  <si>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</si>
  <si>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</si>
  <si>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</si>
  <si>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</si>
  <si>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</si>
  <si>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</si>
  <si>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</si>
  <si>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</si>
  <si>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</si>
  <si>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</si>
  <si>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</si>
  <si>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</si>
  <si>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</si>
  <si>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</si>
  <si>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</si>
  <si>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</si>
  <si>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</si>
  <si>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</si>
  <si>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</si>
  <si>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</si>
  <si>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</si>
  <si>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</si>
  <si>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</si>
  <si>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</si>
  <si>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</si>
  <si>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</si>
  <si>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</si>
  <si>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</si>
  <si>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</si>
  <si>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</si>
  <si>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</si>
  <si>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</si>
  <si>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</si>
  <si>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</si>
  <si>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</si>
  <si>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</si>
  <si>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</si>
  <si>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</si>
  <si>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</si>
  <si>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</si>
  <si>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</si>
  <si>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</si>
  <si>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</si>
  <si>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</si>
  <si>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</si>
  <si>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</si>
  <si>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</si>
  <si>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</si>
  <si>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</si>
  <si>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</si>
  <si>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</si>
  <si>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</si>
  <si>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</si>
  <si>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</si>
  <si>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</si>
  <si>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</si>
  <si>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</si>
  <si>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</si>
  <si>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</si>
  <si>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</si>
  <si>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</si>
  <si>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</si>
  <si>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</si>
  <si>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</si>
  <si>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</si>
  <si>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</si>
  <si>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</si>
  <si>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</si>
  <si>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</si>
  <si>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</si>
  <si>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</si>
  <si>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</si>
  <si>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</si>
  <si>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</si>
  <si>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</si>
  <si>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</si>
  <si>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</si>
  <si>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</si>
  <si>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</si>
  <si>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</si>
  <si>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</si>
  <si>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</si>
  <si>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</si>
  <si>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</si>
  <si>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</si>
  <si>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</si>
  <si>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</si>
  <si>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</si>
  <si>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</si>
  <si>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</si>
  <si>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</si>
  <si>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</si>
  <si>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</si>
  <si>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</si>
  <si>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</si>
  <si>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</si>
  <si>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</si>
  <si>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</si>
  <si>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</si>
  <si>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</si>
  <si>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</si>
  <si>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</si>
  <si>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</si>
  <si>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</si>
  <si>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</si>
  <si>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</si>
  <si>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</si>
  <si>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</si>
  <si>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</si>
  <si>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</si>
  <si>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</si>
  <si>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</si>
  <si>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</si>
  <si>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</si>
  <si>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</si>
  <si>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</si>
  <si>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</si>
  <si>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</si>
  <si>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</si>
  <si>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</si>
  <si>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</si>
  <si>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</si>
  <si>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</si>
  <si>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</si>
  <si>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</si>
  <si>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</si>
  <si>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</si>
  <si>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</si>
  <si>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</si>
  <si>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</si>
  <si>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</si>
  <si>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</si>
  <si>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</si>
  <si>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</si>
  <si>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</si>
  <si>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</si>
  <si>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</si>
  <si>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</si>
  <si>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</si>
  <si>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</si>
  <si>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</si>
  <si>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</si>
  <si>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</si>
  <si>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</si>
  <si>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</si>
  <si>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</si>
  <si>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</si>
  <si>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</si>
  <si>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</si>
  <si>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</si>
  <si>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</si>
  <si>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</si>
  <si>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</si>
  <si>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</si>
  <si>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</si>
  <si>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</si>
  <si>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</si>
  <si>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</si>
  <si>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</si>
  <si>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</si>
  <si>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</si>
  <si>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</si>
  <si>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</si>
  <si>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</si>
  <si>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</si>
  <si>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</si>
  <si>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</si>
  <si>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</si>
  <si>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</si>
  <si>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</si>
  <si>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</si>
  <si>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</si>
  <si>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</si>
  <si>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</si>
  <si>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</si>
  <si>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</si>
  <si>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</si>
  <si>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</si>
  <si>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</si>
  <si>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</si>
  <si>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</si>
  <si>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</si>
  <si>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</si>
  <si>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</si>
  <si>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</si>
  <si>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</si>
  <si>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</si>
  <si>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</si>
  <si>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</si>
  <si>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</si>
  <si>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</si>
  <si>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</si>
  <si>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</si>
  <si>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</si>
  <si>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</si>
  <si>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</si>
  <si>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</si>
  <si>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</si>
  <si>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</si>
  <si>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</si>
  <si>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</si>
  <si>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</si>
  <si>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</si>
  <si>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</si>
  <si>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</si>
  <si>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</si>
  <si>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</si>
  <si>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</si>
  <si>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</si>
  <si>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</si>
  <si>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</si>
  <si>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</si>
  <si>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</si>
  <si>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</si>
  <si>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</si>
  <si>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</si>
  <si>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</si>
  <si>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</si>
  <si>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</si>
  <si>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</si>
  <si>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</si>
  <si>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</si>
  <si>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</si>
  <si>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</si>
  <si>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</si>
  <si>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</si>
  <si>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</si>
  <si>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</si>
  <si>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</si>
  <si>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</si>
  <si>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</si>
  <si>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</si>
  <si>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</si>
  <si>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</si>
  <si>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</si>
  <si>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</si>
  <si>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</si>
  <si>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</si>
  <si>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</si>
  <si>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</si>
  <si>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</si>
  <si>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</si>
  <si>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</si>
  <si>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</si>
  <si>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</si>
  <si>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</si>
  <si>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</si>
  <si>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</si>
  <si>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</si>
  <si>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</si>
  <si>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</si>
  <si>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</si>
  <si>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</si>
  <si>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</si>
  <si>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</si>
  <si>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</si>
  <si>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</si>
  <si>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</si>
  <si>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</si>
  <si>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</si>
  <si>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</si>
  <si>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</si>
  <si>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</si>
  <si>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</si>
  <si>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</si>
  <si>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</si>
  <si>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</si>
  <si>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</si>
  <si>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</si>
  <si>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</si>
  <si>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</si>
  <si>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</si>
  <si>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</si>
  <si>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</si>
  <si>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</si>
  <si>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</si>
  <si>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</si>
  <si>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</si>
  <si>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</si>
  <si>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</si>
  <si>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</si>
  <si>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</si>
  <si>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</si>
  <si>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</si>
  <si>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</si>
  <si>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</si>
  <si>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</si>
  <si>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</si>
  <si>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</si>
  <si>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</si>
  <si>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</si>
  <si>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</si>
  <si>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</si>
  <si>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</si>
  <si>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</si>
  <si>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</si>
  <si>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</si>
  <si>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</si>
  <si>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</si>
  <si>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</si>
  <si>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</si>
  <si>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</si>
  <si>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</si>
  <si>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</si>
  <si>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</si>
  <si>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</si>
  <si>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</si>
  <si>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</si>
  <si>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</si>
  <si>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</si>
  <si>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</si>
  <si>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</si>
  <si>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</si>
  <si>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</si>
  <si>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</si>
  <si>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</si>
  <si>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</si>
  <si>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</si>
  <si>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</si>
  <si>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</si>
  <si>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</si>
  <si>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</si>
  <si>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</si>
  <si>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</si>
  <si>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</si>
  <si>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</si>
  <si>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</si>
  <si>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</si>
  <si>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</si>
  <si>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</si>
  <si>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</si>
  <si>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</si>
  <si>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</si>
  <si>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</si>
  <si>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</si>
  <si>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</si>
  <si>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</si>
  <si>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</si>
  <si>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</si>
  <si>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</si>
  <si>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</si>
  <si>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</si>
  <si>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</si>
  <si>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</si>
  <si>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</si>
  <si>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</si>
  <si>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</si>
  <si>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</si>
  <si>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</si>
  <si>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</si>
  <si>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</si>
  <si>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</si>
  <si>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</si>
  <si>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</si>
  <si>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</si>
  <si>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</si>
  <si>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</si>
  <si>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</si>
  <si>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</si>
  <si>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</si>
  <si>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</si>
  <si>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</si>
  <si>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</si>
  <si>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</si>
  <si>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</si>
  <si>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</si>
  <si>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</si>
  <si>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</si>
  <si>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</si>
  <si>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</si>
  <si>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</si>
  <si>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</si>
  <si>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</si>
  <si>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</si>
  <si>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</si>
  <si>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</si>
  <si>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</si>
  <si>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</si>
  <si>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</si>
  <si>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</si>
  <si>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</si>
  <si>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</si>
  <si>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</si>
  <si>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</si>
  <si>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</si>
  <si>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</si>
  <si>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</si>
  <si>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</si>
  <si>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</si>
  <si>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</si>
  <si>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</si>
  <si>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</si>
  <si>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</si>
  <si>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</si>
  <si>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</si>
  <si>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</si>
  <si>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</si>
  <si>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</si>
  <si>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</si>
  <si>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</si>
  <si>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</si>
  <si>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</si>
  <si>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</si>
  <si>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</si>
  <si>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</si>
  <si>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</si>
  <si>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</si>
  <si>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</si>
  <si>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</si>
  <si>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</si>
  <si>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</si>
  <si>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</si>
  <si>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</si>
  <si>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</si>
  <si>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</si>
  <si>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</si>
  <si>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</si>
  <si>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</si>
  <si>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</si>
  <si>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</si>
  <si>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</si>
  <si>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</si>
  <si>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</si>
  <si>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</si>
  <si>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</si>
  <si>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</si>
  <si>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</si>
  <si>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</si>
  <si>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</si>
  <si>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</si>
  <si>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</si>
  <si>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</si>
  <si>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</si>
  <si>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</si>
  <si>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</si>
  <si>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</si>
  <si>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</si>
  <si>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</si>
  <si>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</si>
  <si>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</si>
  <si>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</si>
  <si>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</si>
  <si>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</si>
  <si>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</si>
  <si>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</si>
  <si>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</si>
  <si>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</si>
  <si>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</si>
  <si>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</si>
  <si>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</si>
  <si>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</si>
  <si>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</si>
  <si>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</si>
  <si>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</si>
  <si>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</si>
  <si>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</si>
  <si>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</si>
  <si>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</si>
  <si>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</si>
  <si>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</si>
  <si>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</si>
  <si>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</si>
  <si>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</si>
  <si>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</si>
  <si>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</si>
  <si>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</si>
  <si>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</si>
  <si>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</si>
  <si>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</si>
  <si>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</si>
  <si>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</si>
  <si>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</si>
  <si>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</si>
  <si>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</si>
  <si>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</si>
  <si>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</si>
  <si>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</si>
  <si>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</si>
  <si>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</si>
  <si>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</si>
  <si>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</si>
  <si>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</si>
  <si>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</si>
  <si>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</si>
  <si>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</si>
  <si>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</si>
  <si>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</si>
  <si>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</si>
  <si>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</si>
  <si>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</si>
  <si>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</si>
  <si>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</si>
  <si>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</si>
  <si>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</si>
  <si>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</si>
  <si>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</si>
  <si>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</si>
  <si>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</si>
  <si>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</si>
  <si>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</si>
  <si>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</si>
  <si>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</si>
  <si>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</si>
  <si>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</si>
  <si>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</si>
  <si>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</si>
  <si>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</si>
  <si>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</si>
  <si>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</si>
  <si>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</si>
  <si>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</si>
  <si>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</si>
  <si>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</si>
  <si>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</si>
  <si>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</si>
  <si>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</si>
  <si>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</si>
  <si>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</si>
  <si>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</si>
  <si>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</si>
  <si>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</si>
  <si>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</si>
  <si>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</si>
  <si>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</si>
  <si>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</si>
  <si>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</si>
  <si>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</si>
  <si>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</si>
  <si>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</si>
  <si>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</si>
  <si>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</si>
  <si>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</si>
  <si>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</si>
  <si>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</si>
  <si>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</si>
  <si>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</si>
  <si>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</si>
  <si>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</si>
  <si>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</si>
  <si>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</si>
  <si>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</si>
  <si>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</si>
  <si>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</si>
  <si>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</si>
  <si>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</si>
  <si>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</si>
  <si>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</si>
  <si>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</si>
  <si>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</si>
  <si>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</si>
  <si>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</si>
  <si>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</si>
  <si>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</si>
  <si>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</si>
  <si>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</si>
  <si>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</si>
  <si>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</si>
  <si>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</si>
  <si>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</si>
  <si>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</si>
  <si>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</si>
  <si>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</si>
  <si>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</si>
  <si>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</si>
  <si>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</si>
  <si>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</si>
  <si>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</si>
  <si>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</si>
  <si>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</si>
  <si>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</si>
  <si>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</si>
  <si>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</si>
  <si>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</si>
  <si>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</si>
  <si>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</si>
  <si>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</si>
  <si>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</si>
  <si>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</si>
  <si>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</si>
  <si>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</si>
  <si>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</si>
  <si>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</si>
  <si>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</si>
  <si>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</si>
  <si>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</si>
  <si>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</si>
  <si>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</si>
  <si>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</si>
  <si>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</si>
  <si>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</si>
  <si>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</si>
  <si>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</si>
  <si>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</si>
  <si>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</si>
  <si>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</si>
  <si>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</si>
  <si>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</si>
  <si>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</si>
  <si>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</si>
  <si>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</si>
  <si>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</si>
  <si>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</si>
  <si>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</si>
  <si>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</si>
  <si>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</si>
  <si>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</si>
  <si>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</si>
  <si>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</si>
  <si>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</si>
  <si>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</si>
  <si>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</si>
  <si>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</si>
  <si>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</si>
  <si>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</si>
  <si>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</si>
  <si>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</si>
  <si>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</si>
  <si>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</si>
  <si>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</si>
  <si>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</si>
  <si>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</si>
  <si>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</si>
  <si>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</si>
  <si>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</si>
  <si>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</si>
  <si>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</si>
  <si>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</si>
  <si>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</si>
  <si>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</si>
  <si>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</si>
  <si>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</si>
  <si>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</si>
  <si>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</si>
  <si>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</si>
  <si>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</si>
  <si>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</si>
  <si>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</si>
  <si>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</si>
  <si>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</si>
  <si>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</si>
  <si>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</si>
  <si>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</si>
  <si>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</si>
  <si>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</si>
  <si>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</si>
  <si>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</si>
  <si>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</si>
  <si>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</si>
  <si>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</si>
  <si>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</si>
  <si>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</si>
  <si>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</si>
  <si>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</si>
  <si>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</si>
  <si>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</si>
  <si>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</si>
  <si>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</si>
  <si>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</si>
  <si>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</si>
  <si>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</si>
  <si>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</si>
  <si>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</si>
  <si>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</si>
  <si>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</si>
  <si>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</si>
  <si>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</si>
  <si>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</si>
  <si>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</si>
  <si>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</si>
  <si>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</si>
  <si>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</si>
  <si>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</si>
  <si>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</si>
  <si>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</si>
  <si>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</si>
  <si>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</si>
  <si>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</si>
  <si>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</si>
  <si>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</si>
  <si>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</si>
  <si>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</si>
  <si>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</si>
  <si>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</si>
  <si>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</si>
  <si>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</si>
  <si>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</si>
  <si>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</si>
  <si>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</si>
  <si>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</si>
  <si>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</si>
  <si>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</si>
  <si>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</si>
  <si>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</si>
  <si>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</si>
  <si>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</si>
  <si>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</si>
  <si>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</si>
  <si>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</si>
  <si>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</si>
  <si>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</si>
  <si>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</si>
  <si>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</si>
  <si>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</si>
  <si>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</si>
  <si>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</si>
  <si>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</si>
  <si>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</si>
  <si>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</si>
  <si>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</si>
  <si>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</si>
  <si>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</si>
  <si>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</si>
  <si>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</si>
  <si>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</si>
  <si>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</si>
  <si>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</si>
  <si>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</si>
  <si>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</si>
  <si>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</si>
  <si>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</si>
  <si>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</si>
  <si>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</si>
  <si>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</si>
  <si>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</si>
  <si>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</si>
  <si>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</si>
  <si>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</si>
  <si>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</si>
  <si>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</si>
  <si>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</si>
  <si>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</si>
  <si>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</si>
  <si>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</si>
  <si>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</si>
  <si>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</si>
  <si>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</si>
  <si>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</si>
  <si>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</si>
  <si>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</si>
  <si>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</si>
  <si>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</si>
  <si>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</si>
  <si>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</si>
  <si>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</si>
  <si>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</si>
  <si>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</si>
  <si>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</si>
  <si>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</si>
  <si>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</si>
  <si>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</si>
  <si>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</si>
  <si>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</si>
  <si>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</si>
  <si>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</si>
  <si>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</si>
  <si>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</si>
  <si>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</si>
  <si>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</si>
  <si>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</si>
  <si>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</si>
  <si>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</si>
  <si>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</si>
  <si>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</si>
  <si>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</si>
  <si>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</si>
  <si>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</si>
  <si>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</si>
  <si>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</si>
  <si>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</si>
  <si>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</si>
  <si>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</si>
  <si>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</si>
  <si>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</si>
  <si>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</si>
  <si>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</si>
  <si>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</si>
  <si>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</si>
  <si>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</si>
  <si>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</si>
  <si>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</si>
  <si>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</si>
  <si>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</si>
  <si>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</si>
  <si>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</si>
  <si>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</si>
  <si>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</si>
  <si>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</si>
  <si>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</si>
  <si>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</si>
  <si>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</si>
  <si>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</si>
  <si>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</si>
  <si>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</si>
  <si>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</si>
  <si>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</si>
  <si>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</si>
  <si>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</si>
  <si>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</si>
  <si>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</si>
  <si>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</si>
  <si>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</si>
  <si>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</si>
  <si>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</si>
  <si>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</si>
  <si>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</si>
  <si>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</si>
  <si>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</si>
  <si>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</si>
  <si>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</si>
  <si>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</si>
  <si>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</si>
  <si>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</si>
  <si>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</si>
  <si>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</si>
  <si>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</si>
  <si>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</si>
  <si>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</si>
  <si>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</si>
  <si>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</si>
  <si>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</si>
  <si>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</si>
  <si>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</si>
  <si>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</si>
  <si>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</si>
  <si>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</si>
  <si>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</si>
  <si>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</si>
  <si>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</si>
  <si>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</si>
  <si>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</si>
  <si>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</si>
  <si>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</si>
  <si>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</si>
  <si>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</si>
  <si>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</si>
  <si>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</si>
  <si>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</si>
  <si>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</si>
  <si>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</si>
  <si>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</si>
  <si>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</si>
  <si>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</si>
  <si>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</si>
  <si>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</si>
  <si>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</si>
  <si>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</si>
  <si>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</si>
  <si>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</si>
  <si>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</si>
  <si>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</si>
  <si>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</si>
  <si>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</si>
  <si>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</si>
  <si>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</si>
  <si>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</si>
  <si>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</si>
  <si>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</si>
  <si>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</si>
  <si>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</si>
  <si>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</si>
  <si>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</si>
  <si>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</si>
  <si>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</si>
  <si>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</si>
  <si>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</si>
  <si>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</si>
  <si>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</si>
  <si>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</si>
  <si>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</si>
  <si>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</si>
  <si>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</si>
  <si>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</si>
  <si>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</si>
  <si>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</si>
  <si>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</si>
  <si>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</si>
  <si>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</si>
  <si>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</si>
  <si>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</si>
  <si>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</si>
  <si>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</si>
  <si>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</si>
  <si>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</si>
  <si>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</si>
  <si>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</si>
  <si>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</si>
  <si>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</si>
  <si>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</si>
  <si>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</si>
  <si>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</si>
  <si>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</si>
  <si>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</si>
  <si>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</si>
  <si>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</si>
  <si>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</si>
  <si>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</si>
  <si>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</si>
  <si>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</si>
  <si>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</si>
  <si>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</si>
  <si>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</si>
  <si>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</si>
  <si>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</si>
  <si>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</si>
  <si>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</si>
  <si>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</si>
  <si>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</si>
  <si>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</si>
  <si>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</si>
  <si>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</si>
  <si>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</si>
  <si>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</si>
  <si>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</si>
  <si>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</si>
  <si>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</si>
  <si>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</si>
  <si>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</si>
  <si>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</si>
  <si>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</si>
  <si>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</si>
  <si>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</si>
  <si>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</si>
  <si>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</si>
  <si>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</si>
  <si>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</si>
  <si>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</si>
  <si>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</si>
  <si>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</si>
  <si>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</si>
  <si>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</si>
  <si>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</si>
  <si>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</si>
  <si>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</si>
  <si>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</si>
  <si>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</si>
  <si>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</si>
  <si>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</si>
  <si>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</si>
  <si>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</si>
  <si>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</si>
  <si>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</si>
  <si>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</si>
  <si>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</si>
  <si>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</si>
  <si>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</si>
  <si>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</si>
  <si>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</si>
  <si>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</si>
  <si>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</si>
  <si>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</si>
  <si>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</si>
  <si>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</si>
  <si>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</si>
  <si>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</si>
  <si>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</si>
  <si>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</si>
  <si>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</si>
  <si>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</si>
  <si>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</si>
  <si>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</si>
  <si>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</si>
  <si>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</si>
  <si>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</si>
  <si>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</si>
  <si>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</si>
  <si>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</si>
  <si>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</si>
  <si>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</si>
  <si>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</si>
  <si>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</si>
  <si>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</si>
  <si>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</si>
  <si>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</si>
  <si>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</si>
  <si>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</si>
  <si>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</si>
  <si>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</si>
  <si>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</si>
  <si>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</si>
  <si>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</si>
  <si>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</si>
  <si>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</si>
  <si>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</si>
  <si>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</si>
  <si>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</si>
  <si>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</si>
  <si>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</si>
  <si>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</si>
  <si>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</si>
  <si>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</si>
  <si>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</si>
  <si>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</si>
  <si>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</si>
  <si>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</si>
  <si>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</si>
  <si>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</si>
  <si>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</si>
  <si>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</si>
  <si>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</si>
  <si>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</si>
  <si>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</si>
  <si>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</si>
  <si>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</si>
  <si>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</si>
  <si>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</si>
  <si>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</si>
  <si>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</si>
  <si>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</si>
  <si>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</si>
  <si>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</si>
  <si>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</si>
  <si>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</si>
  <si>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</si>
  <si>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</si>
  <si>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</si>
  <si>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</si>
  <si>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</si>
  <si>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</si>
  <si>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</si>
  <si>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</si>
  <si>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</si>
  <si>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</si>
  <si>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</si>
  <si>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</si>
  <si>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</si>
  <si>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</si>
  <si>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</si>
  <si>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</si>
  <si>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</si>
  <si>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</si>
  <si>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</si>
  <si>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</si>
  <si>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</si>
  <si>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</si>
  <si>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</si>
  <si>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</si>
  <si>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</si>
  <si>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</si>
  <si>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</si>
  <si>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</si>
  <si>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</si>
  <si>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</si>
  <si>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</si>
  <si>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</si>
  <si>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</si>
  <si>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</si>
  <si>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</si>
  <si>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</si>
  <si>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</si>
  <si>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</si>
  <si>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</si>
  <si>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</si>
  <si>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</si>
  <si>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</si>
  <si>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</si>
  <si>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</si>
  <si>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</si>
  <si>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</si>
  <si>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</si>
  <si>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</si>
  <si>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</si>
  <si>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</si>
  <si>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</si>
  <si>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</si>
  <si>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</si>
  <si>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</si>
  <si>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</si>
  <si>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</si>
  <si>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</si>
  <si>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</si>
  <si>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</si>
  <si>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</si>
  <si>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</si>
  <si>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</si>
  <si>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</si>
  <si>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</si>
  <si>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</si>
  <si>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</si>
  <si>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</si>
  <si>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</si>
  <si>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</si>
  <si>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</si>
  <si>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</si>
  <si>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</si>
  <si>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</si>
  <si>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</si>
  <si>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</si>
  <si>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</si>
  <si>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</si>
  <si>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</si>
  <si>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</si>
  <si>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</si>
  <si>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</si>
  <si>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</si>
  <si>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</si>
  <si>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</si>
  <si>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</si>
  <si>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</si>
  <si>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</si>
  <si>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</si>
  <si>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</si>
  <si>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</si>
  <si>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</si>
  <si>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</si>
  <si>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</si>
  <si>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</si>
  <si>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</si>
  <si>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</si>
  <si>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</si>
  <si>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</si>
  <si>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</si>
  <si>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</si>
  <si>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</si>
  <si>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</si>
  <si>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</si>
  <si>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</si>
  <si>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</si>
  <si>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</si>
  <si>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</si>
  <si>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</si>
  <si>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</si>
  <si>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</si>
  <si>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</si>
  <si>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</si>
  <si>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</si>
  <si>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</si>
  <si>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</si>
  <si>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</si>
  <si>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</si>
  <si>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</si>
  <si>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</si>
  <si>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</si>
  <si>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</si>
  <si>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</si>
  <si>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</si>
  <si>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</si>
  <si>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</si>
  <si>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</si>
  <si>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</si>
  <si>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</si>
  <si>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</si>
  <si>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</si>
  <si>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</si>
  <si>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</si>
  <si>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</si>
  <si>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</si>
  <si>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</si>
  <si>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</si>
  <si>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</si>
  <si>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</si>
  <si>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</si>
  <si>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</si>
  <si>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</si>
  <si>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</si>
  <si>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</si>
  <si>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</si>
  <si>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</si>
  <si>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</si>
  <si>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</si>
  <si>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</si>
  <si>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</si>
  <si>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</si>
  <si>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</si>
  <si>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</si>
  <si>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</si>
  <si>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</si>
  <si>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</si>
  <si>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</si>
  <si>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</si>
  <si>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</si>
  <si>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</si>
  <si>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</si>
  <si>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</si>
  <si>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</si>
  <si>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</si>
  <si>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</si>
  <si>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</si>
  <si>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</si>
  <si>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</si>
  <si>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</si>
  <si>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</si>
  <si>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</si>
  <si>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</si>
  <si>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</si>
  <si>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</si>
  <si>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</si>
  <si>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</si>
  <si>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</si>
  <si>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</si>
  <si>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</si>
  <si>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</si>
  <si>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</si>
  <si>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</si>
  <si>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</si>
  <si>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</si>
  <si>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</si>
  <si>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</si>
  <si>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</si>
  <si>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</si>
  <si>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</si>
  <si>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</si>
  <si>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</si>
  <si>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</si>
  <si>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</si>
  <si>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</si>
  <si>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</si>
  <si>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</si>
  <si>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</si>
  <si>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</si>
  <si>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</si>
  <si>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</si>
  <si>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</si>
  <si>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</si>
  <si>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</si>
  <si>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</si>
  <si>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</si>
  <si>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</si>
  <si>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</si>
  <si>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</si>
  <si>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</si>
  <si>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</si>
  <si>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</si>
  <si>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</si>
  <si>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</si>
  <si>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</si>
  <si>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</si>
  <si>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</si>
  <si>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</si>
  <si>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</si>
  <si>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</si>
  <si>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</si>
  <si>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</si>
  <si>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</si>
  <si>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</si>
  <si>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</si>
  <si>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</si>
  <si>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</si>
  <si>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</si>
  <si>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</si>
  <si>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</si>
  <si>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</si>
  <si>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</si>
  <si>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</si>
  <si>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</si>
  <si>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</si>
  <si>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</si>
  <si>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</si>
  <si>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</si>
  <si>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</si>
  <si>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</si>
  <si>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</si>
  <si>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</si>
  <si>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</si>
  <si>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</si>
  <si>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</si>
  <si>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</si>
  <si>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</si>
  <si>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</si>
  <si>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</si>
  <si>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</si>
  <si>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</si>
  <si>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</si>
  <si>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</si>
  <si>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</si>
  <si>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</si>
  <si>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</si>
  <si>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</si>
  <si>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</si>
  <si>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</si>
  <si>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</si>
  <si>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</si>
  <si>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</si>
  <si>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</si>
  <si>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</si>
  <si>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</si>
  <si>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</si>
  <si>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</si>
  <si>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</si>
  <si>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</si>
  <si>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</si>
  <si>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</si>
  <si>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</si>
  <si>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</si>
  <si>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</si>
  <si>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</si>
  <si>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</si>
  <si>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</si>
  <si>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</si>
  <si>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</si>
  <si>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</si>
  <si>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</si>
  <si>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</si>
  <si>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</si>
  <si>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</si>
  <si>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</si>
  <si>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</si>
  <si>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</si>
  <si>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</si>
  <si>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</si>
  <si>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</si>
  <si>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</si>
  <si>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</si>
  <si>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</si>
  <si>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</si>
  <si>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</si>
  <si>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</si>
  <si>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</si>
  <si>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</si>
  <si>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</si>
  <si>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</si>
  <si>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</si>
  <si>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</si>
  <si>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</si>
  <si>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</si>
  <si>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</si>
  <si>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</si>
  <si>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</si>
  <si>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</si>
  <si>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</si>
  <si>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</si>
  <si>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</si>
  <si>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</si>
  <si>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</si>
  <si>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</si>
  <si>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</si>
  <si>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</si>
  <si>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</si>
  <si>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</si>
  <si>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</si>
  <si>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</si>
  <si>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</si>
  <si>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</si>
  <si>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</si>
  <si>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</si>
  <si>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</si>
  <si>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</si>
  <si>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</si>
  <si>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</si>
  <si>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</si>
  <si>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</si>
  <si>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</si>
  <si>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</si>
  <si>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</si>
  <si>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</si>
  <si>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</si>
  <si>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</si>
  <si>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</si>
  <si>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</si>
  <si>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</si>
  <si>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</si>
  <si>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</si>
  <si>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</si>
  <si>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</si>
  <si>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</si>
  <si>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</si>
  <si>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</si>
  <si>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</si>
  <si>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</si>
  <si>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</si>
  <si>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</si>
  <si>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</si>
  <si>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</si>
  <si>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</si>
  <si>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</si>
  <si>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</si>
  <si>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</si>
  <si>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</si>
  <si>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</si>
  <si>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</si>
  <si>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</si>
  <si>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</si>
  <si>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</si>
  <si>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</si>
  <si>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</si>
  <si>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</si>
  <si>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</si>
  <si>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</si>
  <si>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</si>
  <si>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</si>
  <si>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</si>
  <si>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</si>
  <si>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</si>
  <si>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</si>
  <si>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</si>
  <si>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</si>
  <si>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</si>
  <si>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</si>
  <si>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</si>
  <si>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</si>
  <si>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</si>
  <si>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</si>
  <si>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</si>
  <si>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</si>
  <si>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</si>
  <si>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</si>
  <si>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</si>
  <si>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</si>
  <si>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</si>
  <si>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</si>
  <si>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</si>
  <si>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</si>
  <si>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</si>
  <si>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</si>
  <si>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</si>
  <si>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</si>
  <si>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</si>
  <si>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</si>
  <si>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</si>
  <si>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</si>
  <si>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</si>
  <si>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</si>
  <si>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</si>
  <si>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</si>
  <si>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</si>
  <si>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</si>
  <si>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</si>
  <si>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</si>
  <si>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</si>
  <si>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</si>
  <si>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</si>
  <si>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</si>
  <si>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</si>
  <si>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</si>
  <si>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</si>
  <si>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</si>
  <si>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</si>
  <si>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</si>
  <si>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</si>
  <si>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</si>
  <si>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</si>
  <si>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</si>
  <si>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</si>
  <si>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</si>
  <si>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</si>
  <si>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</si>
  <si>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</si>
  <si>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</si>
  <si>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</si>
  <si>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</si>
  <si>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</si>
  <si>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</si>
  <si>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</si>
  <si>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</si>
  <si>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</si>
  <si>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</si>
  <si>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</si>
  <si>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</si>
  <si>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</si>
  <si>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</si>
  <si>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</si>
  <si>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</si>
  <si>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</si>
  <si>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</si>
  <si>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</si>
  <si>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</si>
  <si>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</si>
  <si>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</si>
  <si>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</si>
  <si>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</si>
  <si>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</si>
  <si>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</si>
  <si>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</si>
  <si>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</si>
  <si>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</si>
  <si>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</si>
  <si>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</si>
  <si>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</si>
  <si>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</si>
  <si>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</si>
  <si>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</si>
  <si>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</si>
  <si>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</si>
  <si>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</si>
  <si>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</si>
  <si>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</si>
  <si>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</si>
  <si>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</si>
  <si>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</si>
  <si>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</si>
  <si>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</si>
  <si>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</si>
  <si>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</si>
  <si>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</si>
  <si>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</si>
  <si>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</si>
  <si>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</si>
  <si>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</si>
  <si>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</si>
  <si>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</si>
  <si>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</si>
  <si>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</si>
  <si>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</si>
  <si>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</si>
  <si>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</si>
  <si>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</si>
  <si>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</si>
  <si>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</si>
  <si>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</si>
  <si>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</si>
  <si>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</si>
  <si>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</si>
  <si>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</si>
  <si>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</si>
  <si>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</si>
  <si>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</si>
  <si>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</si>
  <si>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</si>
  <si>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</si>
  <si>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</si>
  <si>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</si>
  <si>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</si>
  <si>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</si>
  <si>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</si>
  <si>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</si>
  <si>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</si>
  <si>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</si>
  <si>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</si>
  <si>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</si>
  <si>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</si>
  <si>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</si>
  <si>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</si>
  <si>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</si>
  <si>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</si>
  <si>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</si>
  <si>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</si>
  <si>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</si>
  <si>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</si>
  <si>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</si>
  <si>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</si>
  <si>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</si>
  <si>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</si>
  <si>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</si>
  <si>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</si>
  <si>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</si>
  <si>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</si>
  <si>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</si>
  <si>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</si>
  <si>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</si>
  <si>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</si>
  <si>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</si>
  <si>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</si>
  <si>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</si>
  <si>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</si>
  <si>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</si>
  <si>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</si>
  <si>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</si>
  <si>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</si>
  <si>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</si>
  <si>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</si>
  <si>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</si>
  <si>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</si>
  <si>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</si>
  <si>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</si>
  <si>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</si>
  <si>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</si>
  <si>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</si>
  <si>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</si>
  <si>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</si>
  <si>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</si>
  <si>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</si>
  <si>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</si>
  <si>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</si>
  <si>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</si>
  <si>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</si>
  <si>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</si>
  <si>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</si>
  <si>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</si>
  <si>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</si>
  <si>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</si>
  <si>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</si>
  <si>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</si>
  <si>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</si>
  <si>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</si>
  <si>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</si>
  <si>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</si>
  <si>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</si>
  <si>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</si>
  <si>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</si>
  <si>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</si>
  <si>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</si>
  <si>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</si>
  <si>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</si>
  <si>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</si>
  <si>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</si>
  <si>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</si>
  <si>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</si>
  <si>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</si>
  <si>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</si>
  <si>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</si>
  <si>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</si>
  <si>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</si>
  <si>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</si>
  <si>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</si>
  <si>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</si>
  <si>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</si>
  <si>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</si>
  <si>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</si>
  <si>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</si>
  <si>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</si>
  <si>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</si>
  <si>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</si>
  <si>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</si>
  <si>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</si>
  <si>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</si>
  <si>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</si>
  <si>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</si>
  <si>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</si>
  <si>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</si>
  <si>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</si>
  <si>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</si>
  <si>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</si>
  <si>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</si>
  <si>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</si>
  <si>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</si>
  <si>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</si>
  <si>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</si>
  <si>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</si>
  <si>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</si>
  <si>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</si>
  <si>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</si>
  <si>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</si>
  <si>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</si>
  <si>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</si>
  <si>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</si>
  <si>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</si>
  <si>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</si>
  <si>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</si>
  <si>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</si>
  <si>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</si>
  <si>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</si>
  <si>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</si>
  <si>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</si>
  <si>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</si>
  <si>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</si>
  <si>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</si>
  <si>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</si>
  <si>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</si>
  <si>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</si>
  <si>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</si>
  <si>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</si>
  <si>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</si>
  <si>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</si>
  <si>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</si>
  <si>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</si>
  <si>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</si>
  <si>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</si>
  <si>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</si>
  <si>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</si>
  <si>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</si>
  <si>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</si>
  <si>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</si>
  <si>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</si>
  <si>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</si>
  <si>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</si>
  <si>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</si>
  <si>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</si>
  <si>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</si>
  <si>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</si>
  <si>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</si>
  <si>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</si>
  <si>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</si>
  <si>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</si>
  <si>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</si>
  <si>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</si>
  <si>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</si>
  <si>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</si>
  <si>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</si>
  <si>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</si>
  <si>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</si>
  <si>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</si>
  <si>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</si>
  <si>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</si>
  <si>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</si>
  <si>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</si>
  <si>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</si>
  <si>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</si>
  <si>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</si>
  <si>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</si>
  <si>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</si>
  <si>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</si>
  <si>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</si>
  <si>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</si>
  <si>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</si>
  <si>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</si>
  <si>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</si>
  <si>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</si>
  <si>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</si>
  <si>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</si>
  <si>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</si>
  <si>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</si>
  <si>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</si>
  <si>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</si>
  <si>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</si>
  <si>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</si>
  <si>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</si>
  <si>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</si>
  <si>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</si>
  <si>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</si>
  <si>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</si>
  <si>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</si>
  <si>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</si>
  <si>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</si>
  <si>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</si>
  <si>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</si>
  <si>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</si>
  <si>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</si>
  <si>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</si>
  <si>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</si>
  <si>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</si>
  <si>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</si>
  <si>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</si>
  <si>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</si>
  <si>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</si>
  <si>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</si>
  <si>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</si>
  <si>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</si>
  <si>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</si>
  <si>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</si>
  <si>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</si>
  <si>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</si>
  <si>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</si>
  <si>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</si>
  <si>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</si>
  <si>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</si>
  <si>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</si>
  <si>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</si>
  <si>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</si>
  <si>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</si>
  <si>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</si>
  <si>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</si>
  <si>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</si>
  <si>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</si>
  <si>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</si>
  <si>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</si>
  <si>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</si>
  <si>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</si>
  <si>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</si>
  <si>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</si>
  <si>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</si>
  <si>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</si>
  <si>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</si>
  <si>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</si>
  <si>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</si>
  <si>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</si>
  <si>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</si>
  <si>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</si>
  <si>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</si>
  <si>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</si>
  <si>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</si>
  <si>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</si>
  <si>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</si>
  <si>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</si>
  <si>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</si>
  <si>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</si>
  <si>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</si>
  <si>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</si>
  <si>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</si>
  <si>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</si>
  <si>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</si>
  <si>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</si>
  <si>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</si>
  <si>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</si>
  <si>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</si>
  <si>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</si>
  <si>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</si>
  <si>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</si>
  <si>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</si>
  <si>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</si>
  <si>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</si>
  <si>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</si>
  <si>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</si>
  <si>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</si>
  <si>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</si>
  <si>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</si>
  <si>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</si>
  <si>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</si>
  <si>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</si>
  <si>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</si>
  <si>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</si>
  <si>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</si>
  <si>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</si>
  <si>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</si>
  <si>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</si>
  <si>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</si>
  <si>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</si>
  <si>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</si>
  <si>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</si>
  <si>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</si>
  <si>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</si>
  <si>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</si>
  <si>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</si>
  <si>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</si>
  <si>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</si>
  <si>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</si>
  <si>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</si>
  <si>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</si>
  <si>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</si>
  <si>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</si>
  <si>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</si>
  <si>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</si>
  <si>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</si>
  <si>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</si>
  <si>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</si>
  <si>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</si>
  <si>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</si>
  <si>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</si>
  <si>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</si>
  <si>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</si>
  <si>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</si>
  <si>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</si>
  <si>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</si>
  <si>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</si>
  <si>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</si>
  <si>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</si>
  <si>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</si>
  <si>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</si>
  <si>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</si>
  <si>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</si>
  <si>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</si>
  <si>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</si>
  <si>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</si>
  <si>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</si>
  <si>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</si>
  <si>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</si>
  <si>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</si>
  <si>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</si>
  <si>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</si>
  <si>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</si>
  <si>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</si>
  <si>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</si>
  <si>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</si>
  <si>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</si>
  <si>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</si>
  <si>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</si>
  <si>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</si>
  <si>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</si>
  <si>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</si>
  <si>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</si>
  <si>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</si>
  <si>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</si>
  <si>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</si>
  <si>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</si>
  <si>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</si>
  <si>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</si>
  <si>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</si>
  <si>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</si>
  <si>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</si>
  <si>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</si>
  <si>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</si>
  <si>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</si>
  <si>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</si>
  <si>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</si>
  <si>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</si>
  <si>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</si>
  <si>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</si>
  <si>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</si>
  <si>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</si>
  <si>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</si>
  <si>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</si>
  <si>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</si>
  <si>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</si>
  <si>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</si>
  <si>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</si>
  <si>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</si>
  <si>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</si>
  <si>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</si>
  <si>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</si>
  <si>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</si>
  <si>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</si>
  <si>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</si>
  <si>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</si>
  <si>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</si>
  <si>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</si>
  <si>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</si>
  <si>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</si>
  <si>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</si>
  <si>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</si>
  <si>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</si>
  <si>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</si>
  <si>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</si>
  <si>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</si>
  <si>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</si>
  <si>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</si>
  <si>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</si>
  <si>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</si>
  <si>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</si>
  <si>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</si>
  <si>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</si>
  <si>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</si>
  <si>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</si>
  <si>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</si>
  <si>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</si>
  <si>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</si>
  <si>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</si>
  <si>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</si>
  <si>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</si>
  <si>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</si>
  <si>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</si>
  <si>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</si>
  <si>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</si>
  <si>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</si>
  <si>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</si>
  <si>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</si>
  <si>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</si>
  <si>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</si>
  <si>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</si>
  <si>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</si>
  <si>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</si>
  <si>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</si>
  <si>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</si>
  <si>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</si>
  <si>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</si>
  <si>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</si>
  <si>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</si>
  <si>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</si>
  <si>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</si>
  <si>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</si>
  <si>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</si>
  <si>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</si>
  <si>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</si>
  <si>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</si>
  <si>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</si>
  <si>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</si>
  <si>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</si>
  <si>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</si>
  <si>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</si>
  <si>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</si>
  <si>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</si>
  <si>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</si>
  <si>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</si>
  <si>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</si>
  <si>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</si>
  <si>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</si>
  <si>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</si>
  <si>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</si>
  <si>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</si>
  <si>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</si>
  <si>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</si>
  <si>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</si>
  <si>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</si>
  <si>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</si>
  <si>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</si>
  <si>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</si>
  <si>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</si>
  <si>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</si>
  <si>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</si>
  <si>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</si>
  <si>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</si>
  <si>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</si>
  <si>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</si>
  <si>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</si>
  <si>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</si>
  <si>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</si>
  <si>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</si>
  <si>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</si>
  <si>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</si>
  <si>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</si>
  <si>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</si>
  <si>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</si>
  <si>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</si>
  <si>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</si>
  <si>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</si>
  <si>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</si>
  <si>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</si>
  <si>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</si>
  <si>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</si>
  <si>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</si>
  <si>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</si>
  <si>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</si>
  <si>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</si>
  <si>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</si>
  <si>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</si>
  <si>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</si>
  <si>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</si>
  <si>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</si>
  <si>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</si>
  <si>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</si>
  <si>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</si>
  <si>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</si>
  <si>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</si>
  <si>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</si>
  <si>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</si>
  <si>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</si>
  <si>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</si>
  <si>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</si>
  <si>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</si>
  <si>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</si>
  <si>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</si>
  <si>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</si>
  <si>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</si>
  <si>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</si>
  <si>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</si>
  <si>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</si>
  <si>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</si>
  <si>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</si>
  <si>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</si>
  <si>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</si>
  <si>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</si>
  <si>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</si>
  <si>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</si>
  <si>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</si>
  <si>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</si>
  <si>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</si>
  <si>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</si>
  <si>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</si>
  <si>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</si>
  <si>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</si>
  <si>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</si>
  <si>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</si>
  <si>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</si>
  <si>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</si>
  <si>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</si>
  <si>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</si>
  <si>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</si>
  <si>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</si>
  <si>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</si>
  <si>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</si>
  <si>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</si>
  <si>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</si>
  <si>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</si>
  <si>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</si>
  <si>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</si>
  <si>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</si>
  <si>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</si>
  <si>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</si>
  <si>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</si>
  <si>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</si>
  <si>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</si>
  <si>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</si>
  <si>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</si>
  <si>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</si>
  <si>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</si>
  <si>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</si>
  <si>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</si>
  <si>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</si>
  <si>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</si>
  <si>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</si>
  <si>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</si>
  <si>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</si>
  <si>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</si>
  <si>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</si>
  <si>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</si>
  <si>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</si>
  <si>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</si>
  <si>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</si>
  <si>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</si>
  <si>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</si>
  <si>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</si>
  <si>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</si>
  <si>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</si>
  <si>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</si>
  <si>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</si>
  <si>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</si>
  <si>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</si>
  <si>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</si>
  <si>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</si>
  <si>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</si>
  <si>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</si>
  <si>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</si>
  <si>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</si>
  <si>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</si>
  <si>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</si>
  <si>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</si>
  <si>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</si>
  <si>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</si>
  <si>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</si>
  <si>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</si>
  <si>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</si>
  <si>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</si>
  <si>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</si>
  <si>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</si>
  <si>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</si>
  <si>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</si>
  <si>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</si>
  <si>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</si>
  <si>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</si>
  <si>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</si>
  <si>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</si>
  <si>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</si>
  <si>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</si>
  <si>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</si>
  <si>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</si>
  <si>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</si>
  <si>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</si>
  <si>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</si>
  <si>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</si>
  <si>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</si>
  <si>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</si>
  <si>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</si>
  <si>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</si>
  <si>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</si>
  <si>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</si>
  <si>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</si>
  <si>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</si>
  <si>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</si>
  <si>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</si>
  <si>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</si>
  <si>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</si>
  <si>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</si>
  <si>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</si>
  <si>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</si>
  <si>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</si>
  <si>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</si>
  <si>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</si>
  <si>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</si>
  <si>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</si>
  <si>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</si>
  <si>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</si>
  <si>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</si>
  <si>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</si>
  <si>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</si>
  <si>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</si>
  <si>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</si>
  <si>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</si>
  <si>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</si>
  <si>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</si>
  <si>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</si>
  <si>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</si>
  <si>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</si>
  <si>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</si>
  <si>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</si>
  <si>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</si>
  <si>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</si>
  <si>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</si>
  <si>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</si>
  <si>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</si>
  <si>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</si>
  <si>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</si>
  <si>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</si>
  <si>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</si>
  <si>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</si>
  <si>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</si>
  <si>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</si>
  <si>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</si>
  <si>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</si>
  <si>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</si>
  <si>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</si>
  <si>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</si>
  <si>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</si>
  <si>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</si>
  <si>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</si>
  <si>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</si>
  <si>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</si>
  <si>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</si>
  <si>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</si>
  <si>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</si>
  <si>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</si>
  <si>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</si>
  <si>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</si>
  <si>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</si>
  <si>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</si>
  <si>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</si>
  <si>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</si>
  <si>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</si>
  <si>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</si>
  <si>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</si>
  <si>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</si>
  <si>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</si>
  <si>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</si>
  <si>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</si>
  <si>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</si>
  <si>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</si>
  <si>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</si>
  <si>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</si>
  <si>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</si>
  <si>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</si>
  <si>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</si>
  <si>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</si>
  <si>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</si>
  <si>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</si>
  <si>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</si>
  <si>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</si>
  <si>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</si>
  <si>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</si>
  <si>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</si>
  <si>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</si>
  <si>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</si>
  <si>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</si>
  <si>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</si>
  <si>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</si>
  <si>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</si>
  <si>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</si>
  <si>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</si>
  <si>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</si>
  <si>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</si>
  <si>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</si>
  <si>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</si>
  <si>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</si>
  <si>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</si>
  <si>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</si>
  <si>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</si>
  <si>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</si>
  <si>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</si>
  <si>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</si>
  <si>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</si>
  <si>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</si>
  <si>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</si>
  <si>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</si>
  <si>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</si>
  <si>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</si>
  <si>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</si>
  <si>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</si>
  <si>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</si>
  <si>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</si>
  <si>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</si>
  <si>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</si>
  <si>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</si>
  <si>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</si>
  <si>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</si>
  <si>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</si>
  <si>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</si>
  <si>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</si>
  <si>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</si>
  <si>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</si>
  <si>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</si>
  <si>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</si>
  <si>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</si>
  <si>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</si>
  <si>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</si>
  <si>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</si>
  <si>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</si>
  <si>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</si>
  <si>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</si>
  <si>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</si>
  <si>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</si>
  <si>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</si>
  <si>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</si>
  <si>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</si>
  <si>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</si>
  <si>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</si>
  <si>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</si>
  <si>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</si>
  <si>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</si>
  <si>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</si>
  <si>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</si>
  <si>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</si>
  <si>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</si>
  <si>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</si>
  <si>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</si>
  <si>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</si>
  <si>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</si>
  <si>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</si>
  <si>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</si>
  <si>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</si>
  <si>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</si>
  <si>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</si>
  <si>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</si>
  <si>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</si>
  <si>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</si>
  <si>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</si>
  <si>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</si>
  <si>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</si>
  <si>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</si>
  <si>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</si>
  <si>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</si>
  <si>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</si>
  <si>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</si>
  <si>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</si>
  <si>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</si>
  <si>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</si>
  <si>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</si>
  <si>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</si>
  <si>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</si>
  <si>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</si>
  <si>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</si>
  <si>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</si>
  <si>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</si>
  <si>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</si>
  <si>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</si>
  <si>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</si>
  <si>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</si>
  <si>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</si>
  <si>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</si>
  <si>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</si>
  <si>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</si>
  <si>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</si>
  <si>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</si>
  <si>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</si>
  <si>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</si>
  <si>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</si>
  <si>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</si>
  <si>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</si>
  <si>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</si>
  <si>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</si>
  <si>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</si>
  <si>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</si>
  <si>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</si>
  <si>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</si>
  <si>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</si>
  <si>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</si>
  <si>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</si>
  <si>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</si>
  <si>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</si>
  <si>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</si>
  <si>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</si>
  <si>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</si>
  <si>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</si>
  <si>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</si>
  <si>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</si>
  <si>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</si>
  <si>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</si>
  <si>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</si>
  <si>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</si>
  <si>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</si>
  <si>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</si>
  <si>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</si>
  <si>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</si>
  <si>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</si>
  <si>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</si>
  <si>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</si>
  <si>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</si>
  <si>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</si>
  <si>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</si>
  <si>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</si>
  <si>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</si>
  <si>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</si>
  <si>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</si>
  <si>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</si>
  <si>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</si>
  <si>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</si>
  <si>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</si>
  <si>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</si>
  <si>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</si>
  <si>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</si>
  <si>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</si>
  <si>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</si>
  <si>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</si>
  <si>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</si>
  <si>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</si>
  <si>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</si>
  <si>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</si>
  <si>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</si>
  <si>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</si>
  <si>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</si>
  <si>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</si>
  <si>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</si>
  <si>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</si>
  <si>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</si>
  <si>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</si>
  <si>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</si>
  <si>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</si>
  <si>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</si>
  <si>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</si>
  <si>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</si>
  <si>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</si>
  <si>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</si>
  <si>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</si>
  <si>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</si>
  <si>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</si>
  <si>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</si>
  <si>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</si>
  <si>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</si>
  <si>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</si>
  <si>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</si>
  <si>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</si>
  <si>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</si>
  <si>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</si>
  <si>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</si>
  <si>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</si>
  <si>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</si>
  <si>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</si>
  <si>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</si>
  <si>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</si>
  <si>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</si>
  <si>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</si>
  <si>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</si>
  <si>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</si>
  <si>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</si>
  <si>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</si>
  <si>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</si>
  <si>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</si>
  <si>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</si>
  <si>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</si>
  <si>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</si>
  <si>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</si>
  <si>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</si>
  <si>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</si>
  <si>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</si>
  <si>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</si>
  <si>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</si>
  <si>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</si>
  <si>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</si>
  <si>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</si>
  <si>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</si>
  <si>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</si>
  <si>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</si>
  <si>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</si>
  <si>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</si>
  <si>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</si>
  <si>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</si>
  <si>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</si>
  <si>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</si>
  <si>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</si>
  <si>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</si>
  <si>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</si>
  <si>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</si>
  <si>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</si>
  <si>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</si>
  <si>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</si>
  <si>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</si>
  <si>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</si>
  <si>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</si>
  <si>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</si>
  <si>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</si>
  <si>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</si>
  <si>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</si>
  <si>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</si>
  <si>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</si>
  <si>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</si>
  <si>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</si>
  <si>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</si>
  <si>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</si>
  <si>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</si>
  <si>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</si>
  <si>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</si>
  <si>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</si>
  <si>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</si>
  <si>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</si>
  <si>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</si>
  <si>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</si>
  <si>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</si>
  <si>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</si>
  <si>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</si>
  <si>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</si>
  <si>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</si>
  <si>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</si>
  <si>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</si>
  <si>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</si>
  <si>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</si>
  <si>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</si>
  <si>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</si>
  <si>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</si>
  <si>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</si>
  <si>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</si>
  <si>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</si>
  <si>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</si>
  <si>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</si>
  <si>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</si>
  <si>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</si>
  <si>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</si>
  <si>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</si>
  <si>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</si>
  <si>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</si>
  <si>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</si>
  <si>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</si>
  <si>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</si>
  <si>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</si>
  <si>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</si>
  <si>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</si>
  <si>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</si>
  <si>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</si>
  <si>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</si>
  <si>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</si>
  <si>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</si>
  <si>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</si>
  <si>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</si>
  <si>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</si>
  <si>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</si>
  <si>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</si>
  <si>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</si>
  <si>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</si>
  <si>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</si>
  <si>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</si>
  <si>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</si>
  <si>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</si>
  <si>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</si>
  <si>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</si>
  <si>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</si>
  <si>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</si>
  <si>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</si>
  <si>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</si>
  <si>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</si>
  <si>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</si>
  <si>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</si>
  <si>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</si>
  <si>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</si>
  <si>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</si>
  <si>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</si>
  <si>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</si>
  <si>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</si>
  <si>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</si>
  <si>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</si>
  <si>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</si>
  <si>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</si>
  <si>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</si>
  <si>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</si>
  <si>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</si>
  <si>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</si>
  <si>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</si>
  <si>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</si>
  <si>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</si>
  <si>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</si>
  <si>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</si>
  <si>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</si>
  <si>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</si>
  <si>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</si>
  <si>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</si>
  <si>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</si>
  <si>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</si>
  <si>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</si>
  <si>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</si>
  <si>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</si>
  <si>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</si>
  <si>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</si>
  <si>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</si>
  <si>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</si>
  <si>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</si>
  <si>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</si>
  <si>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</si>
  <si>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</si>
  <si>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</si>
  <si>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</si>
  <si>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</si>
  <si>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</si>
  <si>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</si>
  <si>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</si>
  <si>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</si>
  <si>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</si>
  <si>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</si>
  <si>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</si>
  <si>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</si>
  <si>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</si>
  <si>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</si>
  <si>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</si>
  <si>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</si>
  <si>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</si>
  <si>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</si>
  <si>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</si>
  <si>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</si>
  <si>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</si>
  <si>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</si>
  <si>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</si>
  <si>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</si>
  <si>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</si>
  <si>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</si>
  <si>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</si>
  <si>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</si>
  <si>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</si>
  <si>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</si>
  <si>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</si>
  <si>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</si>
  <si>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</si>
  <si>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</si>
  <si>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</si>
  <si>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</si>
  <si>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</si>
  <si>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</si>
  <si>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</si>
  <si>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</si>
  <si>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</si>
  <si>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</si>
  <si>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</si>
  <si>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</si>
  <si>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</si>
  <si>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</si>
  <si>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</si>
  <si>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</si>
  <si>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</si>
  <si>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</si>
  <si>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</si>
  <si>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</si>
  <si>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</si>
  <si>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</si>
  <si>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</si>
  <si>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</si>
  <si>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</si>
  <si>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</si>
  <si>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</si>
  <si>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</si>
  <si>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</si>
  <si>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</si>
  <si>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</si>
  <si>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</si>
  <si>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</si>
  <si>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</si>
  <si>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</si>
  <si>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</si>
  <si>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</si>
  <si>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</si>
  <si>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</si>
  <si>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</si>
  <si>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</si>
  <si>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</si>
  <si>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</si>
  <si>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</si>
  <si>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</si>
  <si>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</si>
  <si>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</si>
  <si>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</si>
  <si>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</si>
  <si>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</si>
  <si>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</si>
  <si>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</si>
  <si>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</si>
  <si>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</si>
  <si>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</si>
  <si>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</si>
  <si>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</si>
  <si>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</si>
  <si>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</si>
  <si>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</si>
  <si>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</si>
  <si>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</si>
  <si>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</si>
  <si>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</si>
  <si>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</si>
  <si>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</si>
  <si>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</si>
  <si>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</si>
  <si>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</si>
  <si>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</si>
  <si>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</si>
  <si>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</si>
  <si>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</si>
  <si>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</si>
  <si>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</si>
  <si>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</si>
  <si>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</si>
  <si>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</si>
  <si>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</si>
  <si>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</si>
  <si>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</si>
  <si>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</si>
  <si>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</si>
  <si>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</si>
  <si>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</si>
  <si>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</si>
  <si>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</si>
  <si>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</si>
  <si>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</si>
  <si>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</si>
  <si>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</si>
  <si>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</si>
  <si>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</si>
  <si>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</si>
  <si>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</si>
  <si>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</si>
  <si>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</si>
  <si>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</si>
  <si>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</si>
  <si>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</si>
  <si>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</si>
  <si>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</si>
  <si>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</si>
  <si>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</si>
  <si>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</si>
  <si>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</si>
  <si>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</si>
  <si>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</si>
  <si>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</si>
  <si>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</si>
  <si>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</si>
  <si>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</si>
  <si>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</si>
  <si>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</si>
  <si>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</si>
  <si>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</si>
  <si>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</si>
  <si>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</si>
  <si>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</si>
  <si>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</si>
  <si>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</si>
  <si>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</si>
  <si>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</si>
  <si>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</si>
  <si>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</si>
  <si>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</si>
  <si>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</si>
  <si>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</si>
  <si>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</si>
  <si>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</si>
  <si>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</si>
  <si>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</si>
  <si>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</si>
  <si>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</si>
  <si>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</si>
  <si>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</si>
  <si>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</si>
  <si>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</si>
  <si>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</si>
  <si>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</si>
  <si>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</si>
  <si>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</si>
  <si>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</si>
  <si>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</si>
  <si>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</si>
  <si>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</si>
  <si>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</si>
  <si>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</si>
  <si>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</si>
  <si>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</si>
  <si>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</si>
  <si>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</si>
  <si>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</si>
  <si>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</si>
  <si>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</si>
  <si>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</si>
  <si>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</si>
  <si>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</si>
  <si>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</si>
  <si>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</si>
  <si>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</si>
  <si>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</si>
  <si>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</si>
  <si>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</si>
  <si>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</si>
  <si>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</si>
  <si>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</si>
  <si>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</si>
  <si>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</si>
  <si>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</si>
  <si>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</si>
  <si>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</si>
  <si>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</si>
  <si>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</si>
  <si>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</si>
  <si>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</si>
  <si>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</si>
  <si>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</si>
  <si>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</si>
  <si>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</si>
  <si>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</si>
  <si>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</si>
  <si>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</si>
  <si>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</si>
  <si>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</si>
  <si>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</si>
  <si>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</si>
  <si>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</si>
  <si>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</si>
  <si>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</si>
  <si>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</si>
  <si>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</si>
  <si>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</si>
  <si>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</si>
  <si>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</si>
  <si>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</si>
  <si>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</si>
  <si>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</si>
  <si>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</si>
  <si>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</si>
  <si>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</si>
  <si>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</si>
  <si>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</si>
  <si>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</si>
  <si>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</si>
  <si>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</si>
  <si>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</si>
  <si>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</si>
  <si>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</si>
  <si>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</si>
  <si>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</si>
  <si>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</si>
  <si>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</si>
  <si>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</si>
  <si>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</si>
  <si>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</si>
  <si>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</si>
  <si>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</si>
  <si>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</si>
  <si>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</si>
  <si>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</si>
  <si>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</si>
  <si>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</si>
  <si>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</si>
  <si>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</si>
  <si>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</si>
  <si>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</si>
  <si>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</si>
  <si>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</si>
  <si>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</si>
  <si>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</si>
  <si>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</si>
  <si>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</si>
  <si>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</si>
  <si>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</si>
  <si>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</si>
  <si>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</si>
  <si>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</si>
  <si>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</si>
  <si>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</si>
  <si>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</si>
  <si>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</si>
  <si>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</si>
  <si>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</si>
  <si>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</si>
  <si>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</si>
  <si>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</si>
  <si>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</si>
  <si>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</si>
  <si>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</si>
  <si>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</si>
  <si>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</si>
  <si>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</si>
  <si>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</si>
  <si>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</si>
  <si>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</si>
  <si>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</si>
  <si>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</si>
  <si>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</si>
  <si>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</si>
  <si>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</si>
  <si>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</si>
  <si>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</si>
  <si>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</si>
  <si>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</si>
  <si>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</si>
  <si>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</si>
  <si>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</si>
  <si>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</si>
  <si>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</si>
  <si>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</si>
  <si>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</si>
  <si>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</si>
  <si>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</si>
  <si>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</si>
  <si>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</si>
  <si>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</si>
  <si>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</si>
  <si>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</si>
  <si>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</si>
  <si>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</si>
  <si>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</si>
  <si>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</si>
  <si>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</si>
  <si>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</si>
  <si>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</si>
  <si>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</si>
  <si>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</si>
  <si>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</si>
  <si>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</si>
  <si>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</si>
  <si>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</si>
  <si>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</si>
  <si>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</si>
  <si>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</si>
  <si>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</si>
  <si>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</si>
  <si>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</si>
  <si>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</si>
  <si>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</si>
  <si>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</si>
  <si>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</si>
  <si>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</si>
  <si>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</si>
  <si>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</si>
  <si>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</si>
  <si>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</si>
  <si>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</si>
  <si>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</si>
  <si>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</si>
  <si>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</si>
  <si>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</si>
  <si>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</si>
  <si>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</si>
  <si>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</si>
  <si>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</si>
  <si>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</si>
  <si>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</si>
  <si>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</si>
  <si>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</si>
  <si>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</si>
  <si>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</si>
  <si>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</si>
  <si>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</si>
  <si>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</si>
  <si>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</si>
  <si>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</si>
  <si>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</si>
  <si>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</si>
  <si>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</si>
  <si>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</si>
  <si>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</si>
  <si>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</si>
  <si>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</si>
  <si>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</si>
  <si>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</si>
  <si>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</si>
  <si>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</si>
  <si>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</si>
  <si>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</si>
  <si>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</si>
  <si>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</si>
  <si>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</si>
  <si>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</si>
  <si>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</si>
  <si>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</si>
  <si>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</si>
  <si>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</si>
  <si>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</si>
  <si>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</si>
  <si>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</si>
  <si>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</si>
  <si>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</si>
  <si>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</si>
  <si>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</si>
  <si>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</si>
  <si>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</si>
  <si>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</si>
  <si>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</si>
  <si>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</si>
  <si>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</si>
  <si>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</si>
  <si>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</si>
  <si>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</si>
  <si>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</si>
  <si>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</si>
  <si>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</si>
  <si>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</si>
  <si>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</si>
  <si>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</si>
  <si>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</si>
  <si>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</si>
  <si>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</si>
  <si>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</si>
  <si>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</si>
  <si>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</si>
  <si>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</si>
  <si>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</si>
  <si>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</si>
  <si>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</si>
  <si>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</si>
  <si>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</si>
  <si>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</si>
  <si>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</si>
  <si>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</si>
  <si>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</si>
  <si>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</si>
  <si>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</si>
  <si>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</si>
  <si>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</si>
  <si>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</si>
  <si>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</si>
  <si>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</si>
  <si>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</si>
  <si>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</si>
  <si>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</si>
  <si>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</si>
  <si>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</si>
  <si>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</si>
  <si>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</si>
  <si>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</si>
  <si>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</si>
  <si>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</si>
  <si>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</si>
  <si>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</si>
  <si>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</si>
  <si>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</si>
  <si>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</si>
  <si>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</si>
  <si>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</si>
  <si>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</si>
  <si>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</si>
  <si>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</si>
  <si>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</si>
  <si>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</si>
  <si>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</si>
  <si>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</si>
  <si>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</si>
  <si>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</si>
  <si>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</si>
  <si>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</si>
  <si>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</si>
  <si>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</si>
  <si>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</si>
  <si>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</si>
  <si>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</si>
  <si>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</si>
  <si>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</si>
  <si>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</si>
  <si>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</si>
  <si>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</si>
  <si>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</si>
  <si>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</si>
  <si>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</si>
  <si>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</si>
  <si>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</si>
  <si>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</si>
  <si>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</si>
  <si>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</si>
  <si>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</si>
  <si>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</si>
  <si>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</si>
  <si>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</si>
  <si>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</si>
  <si>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</si>
  <si>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</si>
  <si>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</si>
  <si>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</si>
  <si>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</si>
  <si>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</si>
  <si>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</si>
  <si>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</si>
  <si>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</si>
  <si>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</si>
  <si>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</si>
  <si>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</si>
  <si>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</si>
  <si>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</si>
  <si>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</si>
  <si>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</si>
  <si>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</si>
  <si>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</si>
  <si>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</si>
  <si>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</si>
  <si>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</si>
  <si>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</si>
  <si>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</si>
  <si>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</si>
  <si>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</si>
  <si>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</si>
  <si>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</si>
  <si>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</si>
  <si>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</si>
  <si>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</si>
  <si>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</si>
  <si>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</si>
  <si>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</si>
  <si>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</si>
  <si>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</si>
  <si>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</si>
  <si>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</si>
  <si>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</si>
  <si>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</si>
  <si>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</si>
  <si>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</si>
  <si>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</si>
  <si>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</si>
  <si>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</si>
  <si>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</si>
  <si>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</si>
  <si>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</si>
  <si>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</si>
  <si>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</si>
  <si>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</si>
  <si>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</si>
  <si>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</si>
  <si>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</si>
  <si>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</si>
  <si>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</si>
  <si>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</si>
  <si>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</si>
  <si>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</si>
  <si>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</si>
  <si>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</si>
  <si>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</si>
  <si>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</si>
  <si>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</si>
  <si>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</si>
  <si>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</si>
  <si>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</si>
  <si>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</si>
  <si>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</si>
  <si>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</si>
  <si>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</si>
  <si>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</si>
  <si>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</si>
  <si>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</si>
  <si>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</si>
  <si>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</si>
  <si>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</si>
  <si>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</si>
  <si>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</si>
  <si>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</si>
  <si>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</si>
  <si>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</si>
  <si>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</si>
  <si>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</si>
  <si>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</si>
  <si>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</si>
  <si>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</si>
  <si>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</si>
  <si>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</si>
  <si>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</si>
  <si>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</si>
  <si>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</si>
  <si>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</si>
  <si>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</si>
  <si>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</si>
  <si>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</si>
  <si>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</si>
  <si>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</si>
  <si>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</si>
  <si>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</si>
  <si>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</si>
  <si>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</si>
  <si>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</si>
  <si>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</si>
  <si>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</si>
  <si>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</si>
  <si>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</si>
  <si>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</si>
  <si>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</si>
  <si>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</si>
  <si>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</si>
  <si>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</si>
  <si>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</si>
  <si>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</si>
  <si>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</si>
  <si>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</si>
  <si>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</si>
  <si>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</si>
  <si>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</si>
  <si>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</si>
  <si>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</si>
  <si>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</si>
  <si>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</si>
  <si>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</si>
  <si>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</si>
  <si>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</si>
  <si>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</si>
  <si>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</si>
  <si>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</si>
  <si>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</si>
  <si>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</si>
  <si>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</si>
  <si>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</si>
  <si>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</si>
  <si>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</si>
  <si>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</si>
  <si>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</si>
  <si>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</si>
  <si>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</si>
  <si>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</si>
  <si>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</si>
  <si>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</si>
  <si>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</si>
  <si>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</si>
  <si>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</si>
  <si>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</si>
  <si>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</si>
  <si>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</si>
  <si>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</si>
  <si>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</si>
  <si>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</si>
  <si>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</si>
  <si>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</si>
  <si>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</si>
  <si>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</si>
  <si>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</si>
  <si>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</si>
  <si>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</si>
  <si>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</si>
  <si>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</si>
  <si>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</si>
  <si>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</si>
  <si>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</si>
  <si>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</si>
  <si>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</si>
  <si>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</si>
  <si>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</si>
  <si>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</si>
  <si>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</si>
  <si>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</si>
  <si>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</si>
  <si>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</si>
  <si>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</si>
  <si>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</si>
  <si>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</si>
  <si>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</si>
  <si>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</si>
  <si>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</si>
  <si>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</si>
  <si>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</si>
  <si>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</si>
  <si>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</si>
  <si>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</si>
  <si>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</si>
  <si>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</si>
  <si>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</si>
  <si>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</si>
  <si>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</si>
  <si>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</si>
  <si>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</si>
  <si>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</si>
  <si>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</si>
  <si>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</si>
  <si>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</si>
  <si>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</si>
  <si>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</si>
  <si>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</si>
  <si>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</si>
  <si>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</si>
  <si>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</si>
  <si>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</si>
  <si>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</si>
  <si>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</si>
  <si>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</si>
  <si>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</si>
  <si>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</si>
  <si>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</si>
  <si>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</si>
  <si>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</si>
  <si>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</si>
  <si>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</si>
  <si>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</si>
  <si>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</si>
  <si>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</si>
  <si>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</si>
  <si>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</si>
  <si>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</si>
  <si>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</si>
  <si>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</si>
  <si>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</si>
  <si>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</si>
  <si>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</si>
  <si>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</si>
  <si>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</si>
  <si>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</si>
  <si>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</si>
  <si>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</si>
  <si>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</si>
  <si>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</si>
  <si>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</si>
  <si>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</si>
  <si>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</si>
  <si>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</si>
  <si>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</si>
  <si>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</si>
  <si>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</si>
  <si>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</si>
  <si>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</si>
  <si>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</si>
  <si>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</si>
  <si>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</si>
  <si>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</si>
  <si>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</si>
  <si>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</si>
  <si>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</si>
  <si>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</si>
  <si>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</si>
  <si>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</si>
  <si>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</si>
  <si>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</si>
  <si>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</si>
  <si>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</si>
  <si>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</si>
  <si>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</si>
  <si>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</si>
  <si>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</si>
  <si>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</si>
  <si>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</si>
  <si>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</si>
  <si>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</si>
  <si>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</si>
  <si>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</si>
  <si>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</si>
  <si>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</si>
  <si>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</si>
  <si>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</si>
  <si>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</si>
  <si>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</si>
  <si>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</si>
  <si>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</si>
  <si>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</si>
  <si>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</si>
  <si>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</si>
  <si>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</si>
  <si>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</si>
  <si>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</si>
  <si>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</si>
  <si>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</si>
  <si>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</si>
  <si>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</si>
  <si>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</si>
  <si>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</si>
  <si>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</si>
  <si>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</si>
  <si>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</si>
  <si>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</si>
  <si>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</si>
  <si>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</si>
  <si>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</si>
  <si>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</si>
  <si>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</si>
  <si>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</si>
  <si>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</si>
  <si>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</si>
  <si>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</si>
  <si>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</si>
  <si>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</si>
  <si>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</si>
  <si>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</si>
  <si>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</si>
  <si>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</si>
  <si>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</si>
  <si>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</si>
  <si>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</si>
  <si>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</si>
  <si>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</si>
  <si>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</si>
  <si>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</si>
  <si>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</si>
  <si>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</si>
  <si>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</si>
  <si>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</si>
  <si>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</si>
  <si>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</si>
  <si>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</si>
  <si>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</si>
  <si>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</si>
  <si>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</si>
  <si>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</si>
  <si>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</si>
  <si>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</si>
  <si>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</si>
  <si>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</si>
  <si>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</si>
  <si>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</si>
  <si>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</si>
  <si>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</si>
  <si>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</si>
  <si>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</si>
  <si>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</si>
  <si>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</si>
  <si>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</si>
  <si>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</si>
  <si>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</si>
  <si>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</si>
  <si>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</si>
  <si>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</si>
  <si>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</si>
  <si>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</si>
  <si>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</si>
  <si>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</si>
  <si>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</si>
  <si>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</si>
  <si>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</si>
  <si>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</si>
  <si>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</si>
  <si>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</si>
  <si>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</si>
  <si>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</si>
  <si>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</si>
  <si>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</si>
  <si>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</si>
  <si>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</si>
  <si>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</si>
  <si>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</si>
  <si>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</si>
  <si>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</si>
  <si>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</si>
  <si>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</si>
  <si>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</si>
  <si>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</si>
  <si>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</si>
  <si>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</si>
  <si>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</si>
  <si>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</si>
  <si>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</si>
  <si>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</si>
  <si>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</si>
  <si>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</si>
  <si>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</si>
  <si>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</si>
  <si>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</si>
  <si>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</si>
  <si>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</si>
  <si>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</si>
  <si>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</si>
  <si>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</si>
  <si>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</si>
  <si>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</si>
  <si>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</si>
  <si>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</si>
  <si>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</si>
  <si>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</si>
  <si>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</si>
  <si>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</si>
  <si>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</si>
  <si>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</si>
  <si>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</si>
  <si>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</si>
  <si>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</si>
  <si>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</si>
  <si>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</si>
  <si>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</si>
  <si>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</si>
  <si>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</si>
  <si>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</si>
  <si>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</si>
  <si>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</si>
  <si>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</si>
  <si>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</si>
  <si>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</si>
  <si>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</si>
  <si>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</si>
  <si>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</si>
  <si>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</si>
  <si>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</si>
  <si>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</si>
  <si>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</si>
  <si>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</si>
  <si>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</si>
  <si>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</si>
  <si>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</si>
  <si>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</si>
  <si>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</si>
  <si>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</si>
  <si>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</si>
  <si>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</si>
  <si>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</si>
  <si>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</si>
  <si>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</si>
  <si>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</si>
  <si>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</si>
  <si>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</si>
  <si>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</si>
  <si>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</si>
  <si>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</si>
  <si>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</si>
  <si>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</si>
  <si>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</si>
  <si>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</si>
  <si>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</si>
  <si>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</si>
  <si>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</si>
  <si>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</si>
  <si>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</si>
  <si>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</si>
  <si>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</si>
  <si>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</si>
  <si>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</si>
  <si>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</si>
  <si>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</si>
  <si>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</si>
  <si>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</si>
  <si>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</si>
  <si>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</si>
  <si>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</si>
  <si>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</si>
  <si>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</si>
  <si>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</si>
  <si>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</si>
  <si>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</si>
  <si>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</si>
  <si>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</si>
  <si>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</si>
  <si>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</si>
  <si>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</si>
  <si>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</si>
  <si>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</si>
  <si>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</si>
  <si>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</si>
  <si>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</si>
  <si>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</si>
  <si>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</si>
  <si>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</si>
  <si>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</si>
  <si>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</si>
  <si>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</si>
  <si>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</si>
  <si>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</si>
  <si>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</si>
  <si>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</si>
  <si>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</si>
  <si>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</si>
  <si>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</si>
  <si>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</si>
  <si>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</si>
  <si>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</si>
  <si>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</si>
  <si>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</si>
  <si>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</si>
  <si>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</si>
  <si>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</si>
  <si>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</si>
  <si>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</si>
  <si>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</si>
  <si>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</si>
  <si>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</si>
  <si>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</si>
  <si>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</si>
  <si>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</si>
  <si>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</si>
  <si>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</si>
  <si>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</si>
  <si>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</si>
  <si>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</si>
  <si>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</si>
  <si>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</si>
  <si>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</si>
  <si>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</si>
  <si>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</si>
  <si>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</si>
  <si>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</si>
  <si>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</si>
  <si>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</si>
  <si>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</si>
  <si>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</si>
  <si>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</si>
  <si>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</si>
  <si>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</si>
  <si>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</si>
  <si>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</si>
  <si>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</si>
  <si>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</si>
  <si>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</si>
  <si>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</si>
  <si>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</si>
  <si>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</si>
  <si>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</si>
  <si>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</si>
  <si>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</si>
  <si>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</si>
  <si>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</si>
  <si>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</si>
  <si>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</si>
  <si>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</si>
  <si>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</si>
  <si>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</si>
  <si>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</si>
  <si>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</si>
  <si>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</si>
  <si>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</si>
  <si>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</si>
  <si>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</si>
  <si>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</si>
  <si>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</si>
  <si>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</si>
  <si>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</si>
  <si>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</si>
  <si>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</si>
  <si>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</si>
  <si>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</si>
  <si>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</si>
  <si>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</si>
  <si>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</si>
  <si>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</si>
  <si>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</si>
  <si>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</si>
  <si>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</si>
  <si>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</si>
  <si>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</si>
  <si>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</si>
  <si>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</si>
  <si>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</si>
  <si>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</si>
  <si>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</si>
  <si>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</si>
  <si>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</si>
  <si>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</si>
  <si>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</si>
  <si>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</si>
  <si>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</si>
  <si>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</si>
  <si>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</si>
  <si>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</si>
  <si>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</si>
  <si>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</si>
  <si>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</si>
  <si>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</si>
  <si>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</si>
  <si>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</si>
  <si>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</si>
  <si>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</si>
  <si>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</si>
  <si>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</si>
  <si>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</si>
  <si>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</si>
  <si>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</si>
  <si>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</si>
  <si>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</si>
  <si>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</si>
  <si>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</si>
  <si>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</si>
  <si>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</si>
  <si>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</si>
  <si>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</si>
  <si>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</si>
  <si>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</si>
  <si>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</si>
  <si>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</si>
  <si>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</si>
  <si>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</si>
  <si>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</si>
  <si>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</si>
  <si>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</si>
  <si>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</si>
  <si>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</si>
  <si>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</si>
  <si>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</si>
  <si>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</si>
  <si>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</si>
  <si>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</si>
  <si>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</si>
  <si>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</si>
  <si>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</si>
  <si>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</si>
  <si>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</si>
  <si>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</si>
  <si>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</si>
  <si>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</si>
  <si>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</si>
  <si>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</si>
  <si>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</si>
  <si>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</si>
  <si>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</si>
  <si>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</si>
  <si>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</si>
  <si>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</si>
  <si>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</si>
  <si>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</si>
  <si>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</si>
  <si>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</si>
  <si>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</si>
  <si>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</si>
  <si>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</si>
  <si>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</si>
  <si>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</si>
  <si>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</si>
  <si>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</si>
  <si>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</si>
  <si>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</si>
  <si>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</si>
  <si>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</si>
  <si>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</si>
  <si>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</si>
  <si>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</si>
  <si>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</si>
  <si>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</si>
  <si>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</si>
  <si>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</si>
  <si>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</si>
  <si>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</si>
  <si>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</si>
  <si>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</si>
  <si>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</si>
  <si>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</si>
  <si>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</si>
  <si>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</si>
  <si>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</si>
  <si>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</si>
  <si>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</si>
  <si>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</si>
  <si>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</si>
  <si>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</si>
  <si>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</si>
  <si>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</si>
  <si>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</si>
  <si>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</si>
  <si>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</si>
  <si>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</si>
  <si>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</si>
  <si>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</si>
  <si>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</si>
  <si>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</si>
  <si>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</si>
  <si>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</si>
  <si>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</si>
  <si>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</si>
  <si>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</si>
  <si>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</si>
  <si>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</si>
  <si>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</si>
  <si>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</si>
  <si>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</si>
  <si>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</si>
  <si>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</si>
  <si>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</si>
  <si>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</si>
  <si>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</si>
  <si>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</si>
  <si>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</si>
  <si>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</si>
  <si>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</si>
  <si>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</si>
  <si>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</si>
  <si>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</si>
  <si>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</si>
  <si>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</si>
  <si>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</si>
  <si>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</si>
  <si>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</si>
  <si>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</si>
  <si>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</si>
  <si>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</si>
  <si>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</si>
  <si>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</si>
  <si>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</si>
  <si>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</si>
  <si>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</si>
  <si>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</si>
  <si>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</si>
  <si>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</si>
  <si>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</si>
  <si>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</si>
  <si>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</si>
  <si>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</si>
  <si>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</si>
  <si>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</si>
  <si>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</si>
  <si>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</si>
  <si>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</si>
  <si>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</si>
  <si>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</si>
  <si>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</si>
  <si>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</si>
  <si>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</si>
  <si>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</si>
  <si>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</si>
  <si>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</si>
  <si>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</si>
  <si>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</si>
  <si>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</si>
  <si>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</si>
  <si>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</si>
  <si>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</si>
  <si>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</si>
  <si>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</si>
  <si>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</si>
  <si>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</si>
  <si>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</si>
  <si>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</si>
  <si>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</si>
  <si>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</si>
  <si>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</si>
  <si>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</si>
  <si>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</si>
  <si>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</si>
  <si>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</si>
  <si>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</si>
  <si>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</si>
  <si>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</si>
  <si>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</si>
  <si>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</si>
  <si>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</si>
  <si>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</si>
  <si>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</si>
  <si>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</si>
  <si>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</si>
  <si>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</si>
  <si>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</si>
  <si>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</si>
  <si>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</si>
  <si>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</si>
  <si>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</si>
  <si>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</si>
  <si>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</si>
  <si>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</si>
  <si>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</si>
  <si>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</si>
  <si>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</si>
  <si>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</si>
  <si>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</si>
  <si>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</si>
  <si>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</si>
  <si>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</si>
  <si>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</si>
  <si>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</si>
  <si>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</si>
  <si>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</si>
  <si>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</si>
  <si>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</si>
  <si>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</si>
  <si>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</si>
  <si>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</si>
  <si>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</si>
  <si>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</si>
  <si>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</si>
  <si>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</si>
  <si>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</si>
  <si>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</si>
  <si>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</si>
  <si>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</si>
  <si>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</si>
  <si>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</si>
  <si>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</si>
  <si>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</si>
  <si>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</si>
  <si>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</si>
  <si>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</si>
  <si>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</si>
  <si>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</si>
  <si>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</si>
  <si>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</si>
  <si>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</si>
  <si>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</si>
  <si>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</si>
  <si>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</si>
  <si>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</si>
  <si>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</si>
  <si>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</si>
  <si>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</si>
  <si>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</si>
  <si>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</si>
  <si>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</si>
  <si>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</si>
  <si>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</si>
  <si>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</si>
  <si>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</si>
  <si>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</si>
  <si>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</si>
  <si>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</si>
  <si>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</si>
  <si>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</si>
  <si>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</si>
  <si>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</si>
  <si>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</si>
  <si>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</si>
  <si>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</si>
  <si>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</si>
  <si>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</si>
  <si>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</si>
  <si>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</si>
  <si>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</si>
  <si>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</si>
  <si>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</si>
  <si>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</si>
  <si>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</si>
  <si>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</si>
  <si>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</si>
  <si>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</si>
  <si>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</si>
  <si>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</si>
  <si>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</si>
  <si>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</si>
  <si>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</si>
  <si>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</si>
  <si>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</si>
  <si>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</si>
  <si>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</si>
  <si>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</si>
  <si>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</si>
  <si>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</si>
  <si>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</si>
  <si>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</si>
  <si>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</si>
  <si>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</si>
  <si>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</si>
  <si>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</si>
  <si>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</si>
  <si>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</si>
  <si>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</si>
  <si>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</si>
  <si>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</si>
  <si>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</si>
  <si>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</si>
  <si>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</si>
  <si>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</si>
  <si>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</si>
  <si>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</si>
  <si>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</si>
  <si>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</si>
  <si>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</si>
  <si>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</si>
  <si>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</si>
  <si>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</si>
  <si>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</si>
  <si>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</si>
  <si>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</si>
  <si>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</si>
  <si>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</si>
  <si>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</si>
  <si>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</si>
  <si>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</si>
  <si>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</si>
  <si>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</si>
  <si>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</si>
  <si>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</si>
  <si>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</si>
  <si>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</si>
  <si>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</si>
  <si>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</si>
  <si>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</si>
  <si>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</si>
  <si>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</si>
  <si>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</si>
  <si>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</si>
  <si>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</si>
  <si>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</si>
  <si>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</si>
  <si>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</si>
  <si>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</si>
  <si>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</si>
  <si>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</si>
  <si>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</si>
  <si>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</si>
  <si>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</si>
  <si>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</si>
  <si>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</si>
  <si>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</si>
  <si>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</si>
  <si>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</si>
  <si>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</si>
  <si>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</si>
  <si>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</si>
  <si>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</si>
  <si>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</si>
  <si>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</si>
  <si>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</si>
  <si>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</si>
  <si>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</si>
  <si>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</si>
  <si>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</si>
  <si>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</si>
  <si>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</si>
  <si>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</si>
  <si>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</si>
  <si>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</si>
  <si>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</si>
  <si>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</si>
  <si>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</si>
  <si>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</si>
  <si>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</si>
  <si>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</si>
  <si>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</si>
  <si>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</si>
  <si>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</si>
  <si>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</si>
  <si>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</si>
  <si>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</si>
  <si>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</si>
  <si>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</si>
  <si>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</si>
  <si>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</si>
  <si>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</si>
  <si>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</si>
  <si>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</si>
  <si>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</si>
  <si>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</si>
  <si>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</si>
  <si>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</si>
  <si>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</si>
  <si>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</si>
  <si>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</si>
  <si>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</si>
  <si>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</si>
  <si>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</si>
  <si>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</si>
  <si>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</si>
  <si>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</si>
  <si>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</si>
  <si>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</si>
  <si>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</si>
  <si>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</si>
  <si>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</si>
  <si>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</si>
  <si>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</si>
  <si>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</si>
  <si>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</si>
  <si>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</si>
  <si>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</si>
  <si>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</si>
  <si>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</si>
  <si>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</si>
  <si>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</si>
  <si>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</si>
  <si>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</si>
  <si>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</si>
  <si>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</si>
  <si>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</si>
  <si>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</si>
  <si>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</si>
  <si>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</si>
  <si>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</si>
  <si>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</si>
  <si>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</si>
  <si>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</si>
  <si>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</si>
  <si>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</si>
  <si>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</si>
  <si>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</si>
  <si>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</si>
  <si>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</si>
  <si>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</si>
  <si>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</si>
  <si>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</si>
  <si>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</si>
  <si>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</si>
  <si>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</si>
  <si>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</si>
  <si>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</si>
  <si>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</si>
  <si>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</si>
  <si>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</si>
  <si>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</si>
  <si>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</si>
  <si>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</si>
  <si>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</si>
  <si>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</si>
  <si>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</si>
  <si>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</si>
  <si>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</si>
  <si>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</si>
  <si>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</si>
  <si>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</si>
  <si>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</si>
  <si>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</si>
  <si>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</si>
  <si>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</si>
  <si>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</si>
  <si>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</si>
  <si>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</si>
  <si>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</si>
  <si>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</si>
  <si>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</si>
  <si>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</si>
  <si>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</si>
  <si>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</si>
  <si>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</si>
  <si>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</si>
  <si>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</si>
  <si>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</si>
  <si>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</si>
  <si>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</si>
  <si>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</si>
  <si>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</si>
  <si>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</si>
  <si>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</si>
  <si>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</si>
  <si>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</si>
  <si>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</si>
  <si>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</si>
  <si>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</si>
  <si>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</si>
  <si>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</si>
  <si>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</si>
  <si>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</si>
  <si>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</si>
  <si>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</si>
  <si>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</si>
  <si>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</si>
  <si>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</si>
  <si>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</si>
  <si>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</si>
  <si>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</si>
  <si>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</si>
  <si>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</si>
  <si>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</si>
  <si>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</si>
  <si>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</si>
  <si>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</si>
  <si>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</si>
  <si>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</si>
  <si>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</si>
  <si>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</si>
  <si>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</si>
  <si>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</si>
  <si>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</si>
  <si>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</si>
  <si>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</si>
  <si>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</si>
  <si>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</si>
  <si>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</si>
  <si>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</si>
  <si>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</si>
  <si>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</si>
  <si>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</si>
  <si>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</si>
  <si>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</si>
  <si>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</si>
  <si>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</si>
  <si>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</si>
  <si>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</si>
  <si>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</si>
  <si>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</si>
  <si>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</si>
  <si>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</si>
  <si>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</si>
  <si>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</si>
  <si>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</si>
  <si>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</si>
  <si>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</si>
  <si>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</si>
  <si>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</si>
  <si>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</si>
  <si>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</si>
  <si>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</si>
  <si>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</si>
  <si>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</si>
  <si>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</si>
  <si>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</si>
  <si>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</si>
  <si>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</si>
  <si>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</si>
  <si>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</si>
  <si>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</si>
  <si>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</si>
  <si>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</si>
  <si>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</si>
  <si>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</si>
  <si>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</si>
  <si>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</si>
  <si>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</si>
  <si>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</si>
  <si>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</si>
  <si>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</si>
  <si>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</si>
  <si>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</si>
  <si>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</si>
  <si>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</si>
  <si>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</si>
  <si>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</si>
  <si>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</si>
  <si>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</si>
  <si>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</si>
  <si>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</si>
  <si>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</si>
  <si>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</si>
  <si>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</si>
  <si>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</si>
  <si>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</si>
  <si>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</si>
  <si>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</si>
  <si>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</si>
  <si>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</si>
  <si>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</si>
  <si>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</si>
  <si>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</si>
  <si>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</si>
  <si>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</si>
  <si>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</si>
  <si>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</si>
  <si>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</si>
  <si>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</si>
  <si>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</si>
  <si>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</si>
  <si>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</si>
  <si>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</si>
  <si>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</si>
  <si>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</si>
  <si>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</si>
  <si>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</si>
  <si>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</si>
  <si>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</si>
  <si>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</si>
  <si>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</si>
  <si>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</si>
  <si>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</si>
  <si>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</si>
  <si>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</si>
  <si>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</si>
  <si>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</si>
  <si>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</si>
  <si>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</si>
  <si>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</si>
  <si>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</si>
  <si>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</si>
  <si>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</si>
  <si>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</si>
  <si>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</si>
  <si>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</si>
  <si>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</si>
  <si>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</si>
  <si>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</si>
  <si>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</si>
  <si>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</si>
  <si>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</si>
  <si>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</si>
  <si>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</si>
  <si>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</si>
  <si>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</si>
  <si>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</si>
  <si>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</si>
  <si>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</si>
  <si>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</si>
  <si>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</si>
  <si>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</si>
  <si>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</si>
  <si>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</si>
  <si>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</si>
  <si>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</si>
  <si>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</si>
  <si>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</si>
  <si>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</si>
  <si>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</si>
  <si>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</si>
  <si>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</si>
  <si>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</si>
  <si>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</si>
  <si>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</si>
  <si>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</si>
  <si>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</si>
  <si>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</si>
  <si>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</si>
  <si>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</si>
  <si>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</si>
  <si>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</si>
  <si>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</si>
  <si>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</si>
  <si>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</si>
  <si>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</si>
  <si>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</si>
  <si>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</si>
  <si>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</si>
  <si>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</si>
  <si>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</si>
  <si>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</si>
  <si>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</si>
  <si>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</si>
  <si>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</si>
  <si>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</si>
  <si>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</si>
  <si>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</si>
  <si>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</si>
  <si>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</si>
  <si>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</si>
  <si>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</si>
  <si>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</si>
  <si>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</si>
  <si>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</si>
  <si>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</si>
  <si>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</si>
  <si>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</si>
  <si>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</si>
  <si>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</si>
  <si>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</si>
  <si>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</si>
  <si>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</si>
  <si>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</si>
  <si>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</si>
  <si>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</si>
  <si>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</si>
  <si>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</si>
  <si>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</si>
  <si>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</si>
  <si>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</si>
  <si>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</si>
  <si>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</si>
  <si>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</si>
  <si>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</si>
  <si>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</si>
  <si>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</si>
  <si>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</si>
  <si>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</si>
  <si>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</si>
  <si>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</si>
  <si>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</si>
  <si>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</si>
  <si>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</si>
  <si>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</si>
  <si>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</si>
  <si>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</si>
  <si>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</si>
  <si>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</si>
  <si>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</si>
  <si>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</si>
  <si>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</si>
  <si>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</si>
  <si>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</si>
  <si>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</si>
  <si>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</si>
  <si>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</si>
  <si>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</si>
  <si>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</si>
  <si>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</si>
  <si>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</si>
  <si>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</si>
  <si>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</si>
  <si>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</si>
  <si>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</si>
  <si>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</si>
  <si>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</si>
  <si>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</si>
  <si>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</si>
  <si>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</si>
  <si>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</si>
  <si>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</si>
  <si>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</si>
  <si>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</si>
  <si>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</si>
  <si>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</si>
  <si>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</si>
  <si>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</si>
  <si>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</si>
  <si>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</si>
  <si>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</si>
  <si>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</si>
  <si>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</si>
  <si>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</si>
  <si>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</si>
  <si>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</si>
  <si>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</si>
  <si>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</si>
  <si>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</si>
  <si>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</si>
  <si>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</si>
  <si>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</si>
  <si>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</si>
  <si>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</si>
  <si>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</si>
  <si>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</si>
  <si>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</si>
  <si>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</si>
  <si>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</si>
  <si>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</si>
  <si>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</si>
  <si>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</si>
  <si>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</si>
  <si>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</si>
  <si>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</si>
  <si>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</si>
  <si>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</si>
  <si>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</si>
  <si>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</si>
  <si>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</si>
  <si>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</si>
  <si>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</si>
  <si>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</si>
  <si>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</si>
  <si>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</si>
  <si>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</si>
  <si>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</si>
  <si>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</si>
  <si>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</si>
  <si>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</si>
  <si>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</si>
  <si>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</si>
  <si>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</si>
  <si>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</si>
  <si>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</si>
  <si>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</si>
  <si>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</si>
  <si>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</si>
  <si>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</si>
  <si>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</si>
  <si>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</si>
  <si>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</si>
  <si>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</si>
  <si>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</si>
  <si>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</si>
  <si>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</si>
  <si>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</si>
  <si>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</si>
  <si>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</si>
  <si>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</si>
  <si>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</si>
  <si>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</si>
  <si>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</si>
  <si>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</si>
  <si>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</si>
  <si>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</si>
  <si>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</si>
  <si>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</si>
  <si>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</si>
  <si>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</si>
  <si>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</si>
  <si>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</si>
  <si>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</si>
  <si>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</si>
  <si>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</si>
  <si>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</si>
  <si>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</si>
  <si>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</si>
  <si>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</si>
  <si>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</si>
  <si>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</si>
  <si>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</si>
  <si>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</si>
  <si>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</si>
  <si>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</si>
  <si>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</si>
  <si>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</si>
  <si>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</si>
  <si>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</si>
  <si>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</si>
  <si>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</si>
  <si>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</si>
  <si>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</si>
  <si>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</si>
  <si>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</si>
  <si>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</si>
  <si>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</si>
  <si>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</si>
  <si>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</si>
  <si>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</si>
  <si>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</si>
  <si>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</si>
  <si>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</si>
  <si>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</si>
  <si>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</si>
  <si>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</si>
  <si>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</si>
  <si>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</si>
  <si>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</si>
  <si>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</si>
  <si>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</si>
  <si>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</si>
  <si>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</si>
  <si>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</si>
  <si>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</si>
  <si>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</si>
  <si>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</si>
  <si>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</si>
  <si>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</si>
  <si>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</si>
  <si>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</si>
  <si>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</si>
  <si>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</si>
  <si>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</si>
  <si>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</si>
  <si>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</si>
  <si>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</si>
  <si>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</si>
  <si>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</si>
  <si>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</si>
  <si>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</si>
  <si>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</si>
  <si>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</si>
  <si>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</si>
  <si>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</si>
  <si>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</si>
  <si>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</si>
  <si>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</si>
  <si>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</si>
  <si>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</si>
  <si>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</si>
  <si>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</si>
  <si>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</si>
  <si>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</si>
  <si>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</si>
  <si>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</si>
  <si>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</si>
  <si>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</si>
  <si>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</si>
  <si>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</si>
  <si>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</si>
  <si>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</si>
  <si>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</si>
  <si>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</si>
  <si>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</si>
  <si>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</si>
  <si>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</si>
  <si>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</si>
  <si>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</si>
  <si>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</si>
  <si>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</si>
  <si>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</si>
  <si>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</si>
  <si>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</si>
  <si>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</si>
  <si>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</si>
  <si>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</si>
  <si>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</si>
  <si>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</si>
  <si>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</si>
  <si>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</si>
  <si>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</si>
  <si>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</si>
  <si>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</si>
  <si>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</si>
  <si>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</si>
  <si>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</si>
  <si>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</si>
  <si>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</si>
  <si>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</si>
  <si>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</si>
  <si>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</si>
  <si>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</si>
  <si>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</si>
  <si>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</si>
  <si>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</si>
  <si>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</si>
  <si>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</si>
  <si>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</si>
  <si>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</si>
  <si>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</si>
  <si>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</si>
  <si>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</si>
  <si>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</si>
  <si>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</si>
  <si>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</si>
  <si>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</si>
  <si>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</si>
  <si>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</si>
  <si>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</si>
  <si>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</si>
  <si>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</si>
  <si>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</si>
  <si>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</si>
  <si>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</si>
  <si>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</si>
  <si>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</si>
  <si>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</si>
  <si>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</si>
  <si>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</si>
  <si>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</si>
  <si>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</si>
  <si>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</si>
  <si>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</si>
  <si>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</si>
  <si>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</si>
  <si>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</si>
  <si>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</si>
  <si>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</si>
  <si>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</si>
  <si>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</si>
  <si>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</si>
  <si>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</si>
  <si>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</si>
  <si>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</si>
  <si>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</si>
  <si>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</si>
  <si>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</si>
  <si>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</si>
  <si>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</si>
  <si>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</si>
  <si>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</si>
  <si>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</si>
  <si>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</si>
  <si>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</si>
  <si>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</si>
  <si>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</si>
  <si>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</si>
  <si>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</si>
  <si>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</si>
  <si>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</si>
  <si>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</si>
  <si>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</si>
  <si>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</si>
  <si>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</si>
  <si>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</si>
  <si>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</si>
  <si>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</si>
  <si>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</si>
  <si>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</si>
  <si>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</si>
  <si>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</si>
  <si>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</si>
  <si>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</si>
  <si>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</si>
  <si>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</si>
  <si>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</si>
  <si>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</si>
  <si>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</si>
  <si>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</si>
  <si>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</si>
  <si>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</si>
  <si>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</si>
  <si>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</si>
  <si>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</si>
  <si>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</si>
  <si>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</si>
  <si>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</si>
  <si>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</si>
  <si>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</si>
  <si>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</si>
  <si>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</si>
  <si>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</si>
  <si>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</si>
  <si>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</si>
  <si>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</si>
  <si>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</si>
  <si>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</si>
  <si>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</si>
  <si>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</si>
  <si>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</si>
  <si>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</si>
  <si>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</si>
  <si>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</si>
  <si>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</si>
  <si>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</si>
  <si>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</si>
  <si>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</si>
  <si>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</si>
  <si>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</si>
  <si>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</si>
  <si>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</si>
  <si>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</si>
  <si>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</si>
  <si>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</si>
  <si>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</si>
  <si>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</si>
  <si>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</si>
  <si>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</si>
  <si>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</si>
  <si>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</si>
  <si>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</si>
  <si>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</si>
  <si>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</si>
  <si>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</si>
  <si>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</si>
  <si>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</si>
  <si>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</si>
  <si>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</si>
  <si>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</si>
  <si>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</si>
  <si>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</si>
  <si>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</si>
  <si>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</si>
  <si>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</si>
  <si>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</si>
  <si>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</si>
  <si>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</si>
  <si>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</si>
  <si>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</si>
  <si>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</si>
  <si>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</si>
  <si>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</si>
  <si>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</si>
  <si>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</si>
  <si>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</si>
  <si>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</si>
  <si>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</si>
  <si>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</si>
  <si>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</si>
  <si>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</si>
  <si>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</si>
  <si>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</si>
  <si>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</si>
  <si>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</si>
  <si>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</si>
  <si>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</si>
  <si>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</si>
  <si>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</si>
  <si>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</si>
  <si>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</si>
  <si>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</si>
  <si>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</si>
  <si>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</si>
  <si>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</si>
  <si>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</si>
  <si>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</si>
  <si>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</si>
  <si>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</si>
  <si>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</si>
  <si>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</si>
  <si>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</si>
  <si>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</si>
  <si>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</si>
  <si>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</si>
  <si>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</si>
  <si>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</si>
  <si>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</si>
  <si>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</si>
  <si>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</si>
  <si>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</si>
  <si>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</si>
  <si>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</si>
  <si>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</si>
  <si>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</si>
  <si>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</si>
  <si>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</si>
  <si>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</si>
  <si>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</si>
  <si>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</si>
  <si>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</si>
  <si>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</si>
  <si>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</si>
  <si>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</si>
  <si>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</si>
  <si>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</si>
  <si>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</si>
  <si>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</si>
  <si>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</si>
  <si>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</si>
  <si>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</si>
  <si>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</si>
  <si>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</si>
  <si>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</si>
  <si>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</si>
  <si>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</si>
  <si>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</si>
  <si>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</si>
  <si>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</si>
  <si>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</si>
  <si>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</si>
  <si>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</si>
  <si>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</si>
  <si>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</si>
  <si>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</si>
  <si>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</si>
  <si>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</si>
  <si>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</si>
  <si>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</si>
  <si>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</si>
  <si>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</si>
  <si>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</si>
  <si>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</si>
  <si>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</si>
  <si>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</si>
  <si>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</si>
  <si>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</si>
  <si>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</si>
  <si>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</si>
  <si>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</si>
  <si>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</si>
  <si>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</si>
  <si>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</si>
  <si>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</si>
  <si>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</si>
  <si>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</si>
  <si>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</si>
  <si>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</si>
  <si>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</si>
  <si>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</si>
  <si>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</si>
  <si>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</si>
  <si>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</si>
  <si>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</si>
  <si>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</si>
  <si>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</si>
  <si>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</si>
  <si>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</si>
  <si>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</si>
  <si>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</si>
  <si>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</si>
  <si>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</si>
  <si>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</si>
  <si>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</si>
  <si>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</si>
  <si>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</si>
  <si>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</si>
  <si>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</si>
  <si>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</si>
  <si>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</si>
  <si>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</si>
  <si>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</si>
  <si>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</si>
  <si>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</si>
  <si>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</si>
  <si>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</si>
  <si>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</si>
  <si>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</si>
  <si>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</si>
  <si>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</si>
  <si>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</si>
  <si>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</si>
  <si>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</si>
  <si>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</si>
  <si>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</si>
  <si>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</si>
  <si>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</si>
  <si>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</si>
  <si>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</si>
  <si>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</si>
  <si>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</si>
  <si>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</si>
  <si>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</si>
  <si>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</si>
  <si>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</si>
  <si>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</si>
  <si>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</si>
  <si>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</si>
  <si>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</si>
  <si>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</si>
  <si>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</si>
  <si>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</si>
  <si>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</si>
  <si>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</si>
  <si>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</si>
  <si>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</si>
  <si>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</si>
  <si>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</si>
  <si>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</si>
  <si>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</si>
  <si>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</si>
  <si>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</si>
  <si>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</si>
  <si>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</si>
  <si>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</si>
  <si>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</si>
  <si>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</si>
  <si>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</si>
  <si>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</si>
  <si>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</si>
  <si>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</si>
  <si>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</si>
  <si>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</si>
  <si>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</si>
  <si>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</si>
  <si>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</si>
  <si>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</si>
  <si>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</si>
  <si>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</si>
  <si>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</si>
  <si>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</si>
  <si>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</si>
  <si>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</si>
  <si>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</si>
  <si>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</si>
  <si>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</si>
  <si>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</si>
  <si>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</si>
  <si>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</si>
  <si>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</si>
  <si>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</si>
  <si>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</si>
  <si>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</si>
  <si>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</si>
  <si>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</si>
  <si>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</si>
  <si>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</si>
  <si>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</si>
  <si>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</si>
  <si>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</si>
  <si>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</si>
  <si>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</si>
  <si>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</si>
  <si>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</si>
  <si>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</si>
  <si>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</si>
  <si>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</si>
  <si>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</si>
  <si>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</si>
  <si>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</si>
  <si>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</si>
  <si>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</si>
  <si>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</si>
  <si>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</si>
  <si>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</si>
  <si>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</si>
  <si>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</si>
  <si>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</si>
  <si>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</si>
  <si>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</si>
  <si>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</si>
  <si>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</si>
  <si>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</si>
  <si>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</si>
  <si>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</si>
  <si>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</si>
  <si>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</si>
  <si>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</si>
  <si>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</si>
  <si>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</si>
  <si>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</si>
  <si>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</si>
  <si>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</si>
  <si>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</si>
  <si>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</si>
  <si>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</si>
  <si>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</si>
  <si>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</si>
  <si>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</si>
  <si>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</si>
  <si>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</si>
  <si>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</si>
  <si>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</si>
  <si>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</si>
  <si>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</si>
  <si>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</si>
  <si>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</si>
  <si>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</si>
  <si>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</si>
  <si>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</si>
  <si>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</si>
  <si>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</si>
  <si>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</si>
  <si>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</si>
  <si>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</si>
  <si>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</si>
  <si>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</si>
  <si>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</si>
  <si>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</si>
  <si>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</si>
  <si>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</si>
  <si>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</si>
  <si>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</si>
  <si>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</si>
  <si>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</si>
  <si>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</si>
  <si>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</si>
  <si>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</si>
  <si>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</si>
  <si>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</si>
  <si>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</si>
  <si>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</si>
  <si>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</si>
  <si>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</si>
  <si>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</si>
  <si>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</si>
  <si>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</si>
  <si>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</si>
  <si>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</si>
  <si>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</si>
  <si>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</si>
  <si>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</si>
  <si>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</si>
  <si>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</si>
  <si>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</si>
  <si>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</si>
  <si>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</si>
  <si>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</si>
  <si>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</si>
  <si>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</si>
  <si>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</si>
  <si>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</si>
  <si>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</si>
  <si>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</si>
  <si>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</si>
  <si>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</si>
  <si>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</si>
  <si>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</si>
  <si>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</si>
  <si>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</si>
  <si>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</si>
  <si>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</si>
  <si>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</si>
  <si>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</si>
  <si>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</si>
  <si>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</si>
  <si>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</si>
  <si>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</si>
  <si>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</si>
  <si>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</si>
  <si>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</si>
  <si>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</si>
  <si>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</si>
  <si>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</si>
  <si>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</si>
  <si>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</si>
  <si>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</si>
  <si>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</si>
  <si>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</si>
  <si>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</si>
  <si>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</si>
  <si>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</si>
  <si>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</si>
  <si>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</si>
  <si>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</si>
  <si>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</si>
  <si>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</si>
  <si>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</si>
  <si>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</si>
  <si>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</si>
  <si>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</si>
  <si>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</si>
  <si>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</si>
  <si>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</si>
  <si>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</si>
  <si>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</si>
  <si>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</si>
  <si>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</si>
  <si>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</si>
  <si>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</si>
  <si>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</si>
  <si>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</si>
  <si>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</si>
  <si>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</si>
  <si>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</si>
  <si>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</si>
  <si>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</si>
  <si>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</si>
  <si>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</si>
  <si>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</si>
  <si>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</si>
  <si>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</si>
  <si>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</si>
  <si>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</si>
  <si>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</si>
  <si>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</si>
  <si>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</si>
  <si>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</si>
  <si>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</si>
  <si>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</si>
  <si>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</si>
  <si>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</si>
  <si>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</si>
  <si>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</si>
  <si>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</si>
  <si>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</si>
  <si>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</si>
  <si>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</si>
  <si>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</si>
  <si>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</si>
  <si>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</si>
  <si>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</si>
  <si>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</si>
  <si>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</si>
  <si>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</si>
  <si>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</si>
  <si>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</si>
  <si>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</si>
  <si>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</si>
  <si>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</si>
  <si>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</si>
  <si>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</si>
  <si>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</si>
  <si>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</si>
  <si>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</si>
  <si>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</si>
  <si>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</si>
  <si>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</si>
  <si>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</si>
  <si>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</si>
  <si>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</si>
  <si>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</si>
  <si>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</si>
  <si>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</si>
  <si>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</si>
  <si>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</si>
  <si>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</si>
  <si>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</si>
  <si>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</si>
  <si>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</si>
  <si>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</si>
  <si>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</si>
  <si>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</si>
  <si>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</si>
  <si>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</si>
  <si>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</si>
  <si>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</si>
  <si>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</si>
  <si>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</si>
  <si>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</si>
  <si>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</si>
  <si>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</si>
  <si>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</si>
  <si>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</si>
  <si>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</si>
  <si>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</si>
  <si>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</si>
  <si>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</si>
  <si>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</si>
  <si>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</si>
  <si>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</si>
  <si>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</si>
  <si>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</si>
  <si>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</si>
  <si>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</si>
  <si>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</si>
  <si>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</si>
  <si>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</si>
  <si>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</si>
  <si>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</si>
  <si>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</si>
  <si>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</si>
  <si>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</si>
  <si>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</si>
  <si>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</si>
  <si>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</si>
  <si>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</si>
  <si>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</si>
  <si>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</si>
  <si>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</si>
  <si>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</si>
  <si>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</si>
  <si>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</si>
  <si>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</si>
  <si>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</si>
  <si>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</si>
  <si>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</si>
  <si>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</si>
  <si>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</si>
  <si>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</si>
  <si>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</si>
  <si>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</si>
  <si>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</si>
  <si>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</si>
  <si>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</si>
  <si>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</si>
  <si>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</si>
  <si>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</si>
  <si>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</si>
  <si>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</si>
  <si>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</si>
  <si>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</si>
  <si>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</si>
  <si>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</si>
  <si>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</si>
  <si>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</si>
  <si>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</si>
  <si>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</si>
  <si>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</si>
  <si>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</si>
  <si>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</si>
  <si>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</si>
  <si>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</si>
  <si>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</si>
  <si>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</si>
  <si>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</si>
  <si>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</si>
  <si>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</si>
  <si>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</si>
  <si>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</si>
  <si>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</si>
  <si>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</si>
  <si>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</si>
  <si>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</si>
  <si>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</si>
  <si>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</si>
  <si>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</si>
  <si>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</si>
  <si>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</si>
  <si>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</si>
  <si>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</si>
  <si>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</si>
  <si>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</si>
  <si>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</si>
  <si>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</si>
  <si>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</si>
  <si>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</si>
  <si>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</si>
  <si>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</si>
  <si>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</si>
  <si>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</si>
  <si>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</si>
  <si>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</si>
  <si>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</si>
  <si>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</si>
  <si>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</si>
  <si>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</si>
  <si>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</si>
  <si>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</si>
  <si>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</si>
  <si>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</si>
  <si>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</si>
  <si>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</si>
  <si>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</si>
  <si>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</si>
  <si>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</si>
  <si>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</si>
  <si>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</si>
  <si>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</si>
  <si>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</si>
  <si>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</si>
  <si>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</si>
  <si>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</si>
  <si>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</si>
  <si>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</si>
  <si>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</si>
  <si>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</si>
  <si>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</si>
  <si>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</si>
  <si>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</si>
  <si>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</si>
  <si>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</si>
  <si>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</si>
  <si>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</si>
  <si>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</si>
  <si>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</si>
  <si>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</si>
  <si>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</si>
  <si>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</si>
  <si>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</si>
  <si>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</si>
  <si>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</si>
  <si>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</si>
  <si>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</si>
  <si>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</si>
  <si>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</si>
  <si>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</si>
  <si>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</si>
  <si>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</si>
  <si>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</si>
  <si>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</si>
  <si>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</si>
  <si>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</si>
  <si>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</si>
  <si>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</si>
  <si>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</si>
  <si>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</si>
  <si>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</si>
  <si>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</si>
  <si>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</si>
  <si>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</si>
  <si>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</si>
  <si>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</si>
  <si>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</si>
  <si>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</si>
  <si>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</si>
  <si>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</si>
  <si>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</si>
  <si>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</si>
  <si>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</si>
  <si>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</si>
  <si>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</si>
  <si>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</si>
  <si>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</si>
  <si>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</si>
  <si>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</si>
  <si>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</si>
  <si>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</si>
  <si>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</si>
  <si>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</si>
  <si>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</si>
  <si>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</si>
  <si>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</si>
  <si>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</si>
  <si>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</si>
  <si>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</si>
  <si>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</si>
  <si>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</si>
  <si>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</si>
  <si>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</si>
  <si>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</si>
  <si>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</si>
  <si>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</si>
  <si>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</si>
  <si>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</si>
  <si>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</si>
  <si>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</si>
  <si>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</si>
  <si>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</si>
  <si>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</si>
  <si>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</si>
  <si>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</si>
  <si>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</si>
  <si>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</si>
  <si>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</si>
  <si>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</si>
  <si>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</si>
  <si>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</si>
  <si>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</si>
  <si>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</si>
  <si>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</si>
  <si>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</si>
  <si>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</si>
  <si>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</si>
  <si>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</si>
  <si>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</si>
  <si>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</si>
  <si>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</si>
  <si>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</si>
  <si>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</si>
  <si>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</si>
  <si>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</si>
  <si>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</si>
  <si>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</si>
  <si>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</si>
  <si>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</si>
  <si>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</si>
  <si>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</si>
  <si>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</si>
  <si>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</si>
  <si>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</si>
  <si>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</si>
  <si>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</si>
  <si>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</si>
  <si>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</si>
  <si>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</si>
  <si>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</si>
  <si>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</si>
  <si>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</si>
  <si>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</si>
  <si>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</si>
  <si>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</si>
  <si>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</si>
  <si>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</si>
  <si>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</si>
  <si>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</si>
  <si>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</si>
  <si>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</si>
  <si>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</si>
  <si>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</si>
  <si>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</si>
  <si>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</si>
  <si>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</si>
  <si>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</si>
  <si>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</si>
  <si>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</si>
  <si>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</si>
  <si>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</si>
  <si>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</si>
  <si>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</si>
  <si>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</si>
  <si>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</si>
  <si>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</si>
  <si>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</si>
  <si>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</si>
  <si>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</si>
  <si>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</si>
  <si>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</si>
  <si>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</si>
  <si>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</si>
  <si>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</si>
  <si>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</si>
  <si>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</si>
  <si>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</si>
  <si>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</si>
  <si>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</si>
  <si>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</si>
  <si>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</si>
  <si>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</si>
  <si>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</si>
  <si>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</si>
  <si>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</si>
  <si>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</si>
  <si>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</si>
  <si>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</si>
  <si>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</si>
  <si>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</si>
  <si>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</si>
  <si>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</si>
  <si>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</si>
  <si>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</si>
  <si>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</si>
  <si>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</si>
  <si>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</si>
  <si>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</si>
  <si>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</si>
  <si>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</si>
  <si>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</si>
  <si>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</si>
  <si>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</si>
  <si>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</si>
  <si>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</si>
  <si>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</si>
  <si>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</si>
  <si>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</si>
  <si>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</si>
  <si>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</si>
  <si>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</si>
  <si>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</si>
  <si>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</si>
  <si>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</si>
  <si>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</si>
  <si>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</si>
  <si>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</si>
  <si>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</si>
  <si>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</si>
  <si>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</si>
  <si>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</si>
  <si>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</si>
  <si>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</si>
  <si>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</si>
  <si>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</si>
  <si>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</si>
  <si>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</si>
  <si>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</si>
  <si>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</si>
  <si>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</si>
  <si>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</si>
  <si>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</si>
  <si>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</si>
  <si>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</si>
  <si>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</si>
  <si>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</si>
  <si>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</si>
  <si>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</si>
  <si>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</si>
  <si>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</si>
  <si>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</si>
  <si>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</si>
  <si>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</si>
  <si>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</si>
  <si>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</si>
  <si>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</si>
  <si>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</si>
  <si>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</si>
  <si>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</si>
  <si>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</si>
  <si>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</si>
  <si>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</si>
  <si>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</si>
  <si>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</si>
  <si>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</si>
  <si>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</si>
  <si>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</si>
  <si>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</si>
  <si>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</si>
  <si>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</si>
  <si>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</si>
  <si>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</si>
  <si>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</si>
  <si>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</si>
  <si>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</si>
  <si>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</si>
  <si>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</si>
  <si>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</si>
  <si>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</si>
  <si>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</si>
  <si>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</si>
  <si>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</si>
  <si>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</si>
  <si>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</si>
  <si>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</si>
  <si>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</si>
  <si>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</si>
  <si>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</si>
  <si>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</si>
  <si>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</si>
  <si>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</si>
  <si>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</si>
  <si>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</si>
  <si>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</si>
  <si>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</si>
  <si>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</si>
  <si>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</si>
  <si>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</si>
  <si>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</si>
  <si>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</si>
  <si>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</si>
  <si>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</si>
  <si>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</si>
  <si>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</si>
  <si>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</si>
  <si>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</si>
  <si>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</si>
  <si>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</si>
  <si>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</si>
  <si>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</si>
  <si>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</si>
  <si>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</si>
  <si>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</si>
  <si>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</si>
  <si>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</si>
  <si>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</si>
  <si>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</si>
  <si>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</si>
  <si>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</si>
  <si>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</si>
  <si>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</si>
  <si>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</si>
  <si>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</si>
  <si>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</si>
  <si>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</si>
  <si>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</si>
  <si>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</si>
  <si>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</si>
  <si>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</si>
  <si>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</si>
  <si>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</si>
  <si>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</si>
  <si>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</si>
  <si>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</si>
  <si>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</si>
  <si>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</si>
  <si>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</si>
  <si>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</si>
  <si>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</si>
  <si>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</si>
  <si>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</si>
  <si>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</si>
  <si>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</si>
  <si>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</si>
  <si>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</si>
  <si>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</si>
  <si>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</si>
  <si>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</si>
  <si>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</si>
  <si>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</si>
  <si>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</si>
  <si>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</si>
  <si>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</si>
  <si>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</si>
  <si>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</si>
  <si>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</si>
  <si>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</si>
  <si>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</si>
  <si>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</si>
  <si>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</si>
  <si>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</si>
  <si>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</si>
  <si>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</si>
  <si>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</si>
  <si>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</si>
  <si>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</si>
  <si>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</si>
  <si>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</si>
  <si>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</si>
  <si>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</si>
  <si>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</si>
  <si>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</si>
  <si>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</si>
  <si>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</si>
  <si>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</si>
  <si>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</si>
  <si>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</si>
  <si>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</si>
  <si>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</si>
  <si>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</si>
  <si>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</si>
  <si>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</si>
  <si>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</si>
  <si>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</si>
  <si>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</si>
  <si>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</si>
  <si>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</si>
  <si>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</si>
  <si>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</si>
  <si>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</si>
  <si>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</si>
  <si>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</si>
  <si>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</si>
  <si>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</si>
  <si>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</si>
  <si>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</si>
  <si>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</si>
  <si>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</si>
  <si>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</si>
  <si>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</si>
  <si>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</si>
  <si>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</si>
  <si>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</si>
  <si>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</si>
  <si>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</si>
  <si>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</si>
  <si>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</si>
  <si>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</si>
  <si>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</si>
  <si>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</si>
  <si>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</si>
  <si>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</si>
  <si>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</si>
  <si>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</si>
  <si>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</si>
  <si>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</si>
  <si>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</si>
  <si>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</si>
  <si>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</si>
  <si>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</si>
  <si>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</si>
  <si>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</si>
  <si>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</si>
  <si>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</si>
  <si>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</si>
  <si>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</si>
  <si>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</si>
  <si>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</si>
  <si>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</si>
  <si>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</si>
  <si>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</si>
  <si>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</si>
  <si>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</si>
  <si>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</si>
  <si>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</si>
  <si>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</si>
  <si>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</si>
  <si>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</si>
  <si>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</si>
  <si>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</si>
  <si>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</si>
  <si>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</si>
  <si>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</si>
  <si>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</si>
  <si>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</si>
  <si>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</si>
  <si>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</si>
  <si>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</si>
  <si>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</si>
  <si>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</si>
  <si>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</si>
  <si>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</si>
  <si>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</si>
  <si>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</si>
  <si>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</si>
  <si>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</si>
  <si>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</si>
  <si>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</si>
  <si>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</si>
  <si>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</si>
  <si>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</si>
  <si>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</si>
  <si>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</si>
  <si>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</si>
  <si>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</si>
  <si>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</si>
  <si>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</si>
  <si>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</si>
  <si>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</si>
  <si>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</si>
  <si>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</si>
  <si>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</si>
  <si>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</si>
  <si>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</si>
  <si>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</si>
  <si>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</si>
  <si>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</si>
  <si>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</si>
  <si>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</si>
  <si>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</si>
  <si>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</si>
  <si>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</si>
  <si>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</si>
  <si>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</si>
  <si>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</si>
  <si>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</si>
  <si>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</si>
  <si>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</si>
  <si>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</si>
  <si>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</si>
  <si>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</si>
  <si>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</si>
  <si>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</si>
  <si>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</si>
  <si>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</si>
  <si>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</si>
  <si>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</si>
  <si>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</si>
  <si>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</si>
  <si>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</si>
  <si>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</si>
  <si>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</si>
  <si>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</si>
  <si>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</si>
  <si>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</si>
  <si>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</si>
  <si>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</si>
  <si>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</si>
  <si>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</si>
  <si>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</si>
  <si>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</si>
  <si>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</si>
  <si>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</si>
  <si>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</si>
  <si>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</si>
  <si>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</si>
  <si>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</si>
  <si>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</si>
  <si>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</si>
  <si>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</si>
  <si>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</si>
  <si>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</si>
  <si>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</si>
  <si>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</si>
  <si>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</si>
  <si>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</si>
  <si>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</si>
  <si>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</si>
  <si>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</si>
  <si>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</si>
  <si>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</si>
  <si>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</si>
  <si>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</si>
  <si>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</si>
  <si>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</si>
  <si>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</si>
  <si>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</si>
  <si>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</si>
  <si>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</si>
  <si>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</si>
  <si>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</si>
  <si>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</si>
  <si>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</si>
  <si>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</si>
  <si>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</si>
  <si>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</si>
  <si>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</si>
  <si>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</si>
  <si>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</si>
  <si>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</si>
  <si>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</si>
  <si>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</si>
  <si>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</si>
  <si>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</si>
  <si>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</si>
  <si>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</si>
  <si>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</si>
  <si>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</si>
  <si>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</si>
  <si>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</si>
  <si>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</si>
  <si>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</si>
  <si>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</si>
  <si>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</si>
  <si>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</si>
  <si>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</si>
  <si>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</si>
  <si>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</si>
  <si>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</si>
  <si>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</si>
  <si>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</si>
  <si>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</si>
  <si>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</si>
  <si>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</si>
  <si>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</si>
  <si>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</si>
  <si>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</si>
  <si>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</si>
  <si>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</si>
  <si>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</si>
  <si>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</si>
  <si>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</si>
  <si>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</si>
  <si>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</si>
  <si>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</si>
  <si>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</si>
  <si>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</si>
  <si>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</si>
  <si>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</si>
  <si>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</si>
  <si>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</si>
  <si>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</si>
  <si>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</si>
  <si>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</si>
  <si>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</si>
  <si>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</si>
  <si>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</si>
  <si>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</si>
  <si>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</si>
  <si>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</si>
  <si>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</si>
  <si>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</si>
  <si>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</si>
  <si>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</si>
  <si>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</si>
  <si>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</si>
  <si>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</si>
  <si>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</si>
  <si>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</si>
  <si>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</si>
  <si>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</si>
  <si>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</si>
  <si>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</si>
  <si>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</si>
  <si>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</si>
  <si>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</si>
  <si>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</si>
  <si>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</si>
  <si>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</si>
  <si>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</si>
  <si>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</si>
  <si>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</si>
  <si>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</si>
  <si>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</si>
  <si>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</si>
  <si>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</si>
  <si>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</si>
  <si>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</si>
  <si>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</si>
  <si>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</si>
  <si>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</si>
  <si>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</si>
  <si>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</si>
  <si>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</si>
  <si>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</si>
  <si>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</si>
  <si>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</si>
  <si>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</si>
  <si>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</si>
  <si>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</si>
  <si>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</si>
  <si>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</si>
  <si>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</si>
  <si>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</si>
  <si>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</si>
  <si>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</si>
  <si>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</si>
  <si>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</si>
  <si>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</si>
  <si>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</si>
  <si>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</si>
  <si>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</si>
  <si>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</si>
  <si>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</si>
  <si>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</si>
  <si>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</si>
  <si>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</si>
  <si>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</si>
  <si>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</si>
  <si>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</si>
  <si>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</si>
  <si>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</si>
  <si>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</si>
  <si>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</si>
  <si>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</si>
  <si>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</si>
  <si>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</si>
  <si>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</si>
  <si>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</si>
  <si>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</si>
  <si>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</si>
  <si>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</si>
  <si>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</si>
  <si>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</si>
  <si>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</si>
  <si>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</si>
  <si>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</si>
  <si>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</si>
  <si>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</si>
  <si>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</si>
  <si>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</si>
  <si>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</si>
  <si>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</si>
  <si>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</si>
  <si>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</si>
  <si>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</si>
  <si>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</si>
  <si>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</si>
  <si>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</si>
  <si>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</si>
  <si>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</si>
  <si>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</si>
  <si>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</si>
  <si>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</si>
  <si>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</si>
  <si>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</si>
  <si>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</si>
  <si>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</si>
  <si>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</si>
  <si>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</si>
  <si>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</si>
  <si>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</si>
  <si>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</si>
  <si>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</si>
  <si>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</si>
  <si>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</si>
  <si>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</si>
  <si>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</si>
  <si>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</si>
  <si>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</si>
  <si>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</si>
  <si>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</si>
  <si>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</si>
  <si>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</si>
  <si>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</si>
  <si>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</si>
  <si>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</si>
  <si>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</si>
  <si>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</si>
  <si>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</si>
  <si>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</si>
  <si>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</si>
  <si>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</si>
  <si>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</si>
  <si>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</si>
  <si>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</si>
  <si>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</si>
  <si>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</si>
  <si>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</si>
  <si>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</si>
  <si>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</si>
  <si>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</si>
  <si>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</si>
  <si>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</si>
  <si>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</si>
  <si>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</si>
  <si>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</si>
  <si>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</si>
  <si>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</si>
  <si>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</si>
  <si>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</si>
  <si>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</si>
  <si>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</si>
  <si>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</si>
  <si>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</si>
  <si>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</si>
  <si>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</si>
  <si>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</si>
  <si>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</si>
  <si>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</si>
  <si>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</si>
  <si>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</si>
  <si>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</si>
  <si>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</si>
  <si>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</si>
  <si>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</si>
  <si>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</si>
  <si>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</si>
  <si>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</si>
  <si>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</si>
  <si>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</si>
  <si>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</si>
  <si>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</si>
  <si>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</si>
  <si>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</si>
  <si>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</si>
  <si>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</si>
  <si>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</si>
  <si>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</si>
  <si>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</si>
  <si>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</si>
  <si>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</si>
  <si>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</si>
  <si>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</si>
  <si>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</si>
  <si>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</si>
  <si>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</si>
  <si>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</si>
  <si>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</si>
  <si>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</si>
  <si>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</si>
  <si>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</si>
  <si>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</si>
  <si>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</si>
  <si>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</si>
  <si>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</si>
  <si>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</si>
  <si>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</si>
  <si>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</si>
  <si>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</si>
  <si>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</si>
  <si>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</si>
  <si>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</si>
  <si>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</si>
  <si>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</si>
  <si>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</si>
  <si>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</si>
  <si>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</si>
  <si>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</si>
  <si>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</si>
  <si>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</si>
  <si>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</si>
  <si>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</si>
  <si>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</si>
  <si>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</si>
  <si>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</si>
  <si>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</si>
  <si>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</si>
  <si>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</si>
  <si>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</si>
  <si>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</si>
  <si>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</si>
  <si>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</si>
  <si>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</si>
  <si>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</si>
  <si>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</si>
  <si>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</si>
  <si>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</si>
  <si>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</si>
  <si>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</si>
  <si>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</si>
  <si>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</si>
  <si>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</si>
  <si>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</si>
  <si>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</si>
  <si>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</si>
  <si>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</si>
  <si>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</si>
  <si>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</si>
  <si>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</si>
  <si>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</si>
  <si>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</si>
  <si>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</si>
  <si>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</si>
  <si>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</si>
  <si>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</si>
  <si>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</si>
  <si>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</si>
  <si>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</si>
  <si>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</si>
  <si>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</si>
  <si>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</si>
  <si>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</si>
  <si>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</si>
  <si>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</si>
  <si>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</si>
  <si>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</si>
  <si>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</si>
  <si>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</si>
  <si>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</si>
  <si>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</si>
  <si>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</si>
  <si>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</si>
  <si>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</si>
  <si>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</si>
  <si>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</si>
  <si>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</si>
  <si>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</si>
  <si>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</si>
  <si>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</si>
  <si>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</si>
  <si>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</si>
  <si>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</si>
  <si>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</si>
  <si>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</si>
  <si>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</si>
  <si>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</si>
  <si>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</si>
  <si>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</si>
  <si>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</si>
  <si>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</si>
  <si>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</si>
  <si>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</si>
  <si>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</si>
  <si>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</si>
  <si>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</si>
  <si>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</si>
  <si>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</si>
  <si>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</si>
  <si>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</si>
  <si>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</si>
  <si>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</si>
  <si>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</si>
  <si>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</si>
  <si>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</si>
  <si>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</si>
  <si>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</si>
  <si>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</si>
  <si>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</si>
  <si>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</si>
  <si>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</si>
  <si>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</si>
  <si>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</si>
  <si>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</si>
  <si>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</si>
  <si>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</si>
  <si>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</si>
  <si>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</si>
  <si>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</si>
  <si>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</si>
  <si>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</si>
  <si>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</si>
  <si>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</si>
  <si>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</si>
  <si>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</si>
  <si>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</si>
  <si>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</si>
  <si>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</si>
  <si>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</si>
  <si>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</si>
  <si>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</si>
  <si>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</si>
  <si>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</si>
  <si>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</si>
  <si>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</si>
  <si>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</si>
  <si>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</si>
  <si>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</si>
  <si>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</si>
  <si>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</si>
  <si>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</si>
  <si>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</si>
  <si>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</si>
  <si>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</si>
  <si>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</si>
  <si>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</si>
  <si>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</si>
  <si>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</si>
  <si>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</si>
  <si>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</si>
  <si>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</si>
  <si>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</si>
  <si>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</si>
  <si>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</si>
  <si>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</si>
  <si>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</si>
  <si>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</si>
  <si>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</si>
  <si>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</si>
  <si>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</si>
  <si>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</si>
  <si>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</si>
  <si>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</si>
  <si>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</si>
  <si>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</si>
  <si>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</si>
  <si>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</si>
  <si>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</si>
  <si>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</si>
  <si>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</si>
  <si>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</si>
  <si>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</si>
  <si>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</si>
  <si>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</si>
  <si>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</si>
  <si>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</si>
  <si>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</si>
  <si>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</si>
  <si>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</si>
  <si>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</si>
  <si>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</si>
  <si>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</si>
  <si>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</si>
  <si>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</si>
  <si>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</si>
  <si>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</si>
  <si>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</si>
  <si>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</si>
  <si>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</si>
  <si>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</si>
  <si>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</si>
  <si>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</si>
  <si>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</si>
  <si>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</si>
  <si>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</si>
  <si>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</si>
  <si>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</si>
  <si>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</si>
  <si>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</si>
  <si>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</si>
  <si>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</si>
  <si>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</si>
  <si>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</si>
  <si>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</si>
  <si>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</si>
  <si>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</si>
  <si>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</si>
  <si>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</si>
  <si>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</si>
  <si>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</si>
  <si>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</si>
  <si>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</si>
  <si>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</si>
  <si>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</si>
  <si>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</si>
  <si>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</si>
  <si>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</si>
  <si>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</si>
  <si>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</si>
  <si>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</si>
  <si>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</si>
  <si>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</si>
  <si>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</si>
  <si>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</si>
  <si>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</si>
  <si>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</si>
  <si>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</si>
  <si>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</si>
  <si>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</si>
  <si>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</si>
  <si>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</si>
  <si>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</si>
  <si>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</si>
  <si>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</si>
  <si>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</si>
  <si>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</si>
  <si>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</si>
  <si>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</si>
  <si>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</si>
  <si>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</si>
  <si>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</si>
  <si>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</si>
  <si>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</si>
  <si>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</si>
  <si>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</si>
  <si>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</si>
  <si>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</si>
  <si>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</si>
  <si>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</si>
  <si>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</si>
  <si>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</si>
  <si>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</si>
  <si>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</si>
  <si>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</si>
  <si>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</si>
  <si>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</si>
  <si>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</si>
  <si>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</si>
  <si>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</si>
  <si>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</si>
  <si>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</si>
  <si>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</si>
  <si>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</si>
  <si>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</si>
  <si>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</si>
  <si>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</si>
  <si>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</si>
  <si>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</si>
  <si>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</si>
  <si>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</si>
  <si>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</si>
  <si>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</si>
  <si>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</si>
  <si>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</si>
  <si>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</si>
  <si>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</si>
  <si>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</si>
  <si>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</si>
  <si>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</si>
  <si>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</si>
  <si>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</si>
  <si>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</si>
  <si>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</si>
  <si>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</si>
  <si>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</si>
  <si>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</si>
  <si>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</si>
  <si>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</si>
  <si>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</si>
  <si>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</si>
  <si>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</si>
  <si>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</si>
  <si>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</si>
  <si>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</si>
  <si>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</si>
  <si>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</si>
  <si>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</si>
  <si>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</si>
  <si>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</si>
  <si>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</si>
  <si>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</si>
  <si>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</si>
  <si>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</si>
  <si>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</si>
  <si>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</si>
  <si>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</si>
  <si>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</si>
  <si>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</si>
  <si>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</si>
  <si>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</si>
  <si>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</si>
  <si>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</si>
  <si>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</si>
  <si>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</si>
  <si>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</si>
  <si>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</si>
  <si>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</si>
  <si>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</si>
  <si>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</si>
  <si>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</si>
  <si>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</si>
  <si>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</si>
  <si>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</si>
  <si>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</si>
  <si>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</si>
  <si>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</si>
  <si>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</si>
  <si>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</si>
  <si>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</si>
  <si>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</si>
  <si>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</si>
  <si>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</si>
  <si>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</si>
  <si>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</si>
  <si>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</si>
  <si>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</si>
  <si>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</si>
  <si>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</si>
  <si>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</si>
  <si>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</si>
  <si>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</si>
  <si>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</si>
  <si>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</si>
  <si>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</si>
  <si>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</si>
  <si>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</si>
  <si>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</si>
  <si>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</si>
  <si>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</si>
  <si>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</si>
  <si>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</si>
  <si>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</si>
  <si>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</si>
  <si>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</si>
  <si>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</si>
  <si>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</si>
  <si>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</si>
  <si>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</si>
  <si>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</si>
  <si>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</si>
  <si>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</si>
  <si>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</si>
  <si>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</si>
  <si>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</si>
  <si>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</si>
  <si>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</si>
  <si>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</si>
  <si>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</si>
  <si>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</si>
  <si>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</si>
  <si>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</si>
  <si>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</si>
  <si>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</si>
  <si>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</si>
  <si>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</si>
  <si>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</si>
  <si>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</si>
  <si>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</si>
  <si>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</si>
  <si>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</si>
  <si>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</si>
  <si>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</si>
  <si>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</si>
  <si>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</si>
  <si>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</si>
  <si>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</si>
  <si>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</si>
  <si>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</si>
  <si>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</si>
  <si>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</si>
  <si>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</si>
  <si>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</si>
  <si>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</si>
  <si>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</si>
  <si>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</si>
  <si>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</si>
  <si>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</si>
  <si>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</si>
  <si>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</si>
  <si>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</si>
  <si>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</si>
  <si>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</si>
  <si>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</si>
  <si>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</si>
  <si>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</si>
  <si>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</si>
  <si>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</si>
  <si>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</si>
  <si>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</si>
  <si>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</si>
  <si>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</si>
  <si>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</si>
  <si>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</si>
  <si>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</si>
  <si>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</si>
  <si>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</si>
  <si>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</si>
  <si>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</si>
  <si>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</si>
  <si>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</si>
  <si>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</si>
  <si>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</si>
  <si>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</si>
  <si>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</si>
  <si>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</si>
  <si>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</si>
  <si>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</si>
  <si>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</si>
  <si>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</si>
  <si>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</si>
  <si>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</si>
  <si>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</si>
  <si>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</si>
  <si>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</si>
  <si>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</si>
  <si>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</si>
  <si>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</si>
  <si>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</si>
  <si>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</si>
  <si>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</si>
  <si>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</si>
  <si>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</si>
  <si>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</si>
  <si>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</si>
  <si>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</si>
  <si>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</si>
  <si>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</si>
  <si>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</si>
  <si>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</si>
  <si>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</si>
  <si>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</si>
  <si>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</si>
  <si>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</si>
  <si>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</si>
  <si>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</si>
  <si>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</si>
  <si>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</si>
  <si>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</si>
  <si>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</si>
  <si>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</si>
  <si>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</si>
  <si>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</si>
  <si>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</si>
  <si>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</si>
  <si>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</si>
  <si>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</si>
  <si>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</si>
  <si>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</si>
  <si>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</si>
  <si>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</si>
  <si>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</si>
  <si>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</si>
  <si>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</si>
  <si>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</si>
  <si>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</si>
  <si>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</si>
  <si>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</si>
  <si>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</si>
  <si>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</si>
  <si>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</si>
  <si>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</si>
  <si>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</si>
  <si>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</si>
  <si>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</si>
  <si>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</si>
  <si>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</si>
  <si>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</si>
  <si>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</si>
  <si>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</si>
  <si>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</si>
  <si>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</si>
  <si>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</si>
  <si>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</si>
  <si>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</si>
  <si>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</si>
  <si>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</si>
  <si>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</si>
  <si>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</si>
  <si>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</si>
  <si>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</si>
  <si>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</si>
  <si>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</si>
  <si>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</si>
  <si>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</si>
  <si>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</si>
  <si>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</si>
  <si>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</si>
  <si>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</si>
  <si>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</si>
  <si>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</si>
  <si>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</si>
  <si>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</si>
  <si>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</si>
  <si>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</si>
  <si>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</si>
  <si>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</si>
  <si>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</si>
  <si>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</si>
  <si>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</si>
  <si>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</si>
  <si>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</si>
  <si>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</si>
  <si>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</si>
  <si>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</si>
  <si>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</si>
  <si>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</si>
  <si>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</si>
  <si>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</si>
  <si>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</si>
  <si>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</si>
  <si>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</si>
  <si>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</si>
  <si>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</si>
  <si>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</si>
  <si>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</si>
  <si>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</si>
  <si>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</si>
  <si>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</si>
  <si>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</si>
  <si>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</si>
  <si>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</si>
  <si>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</si>
  <si>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</si>
  <si>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</si>
  <si>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</si>
  <si>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</si>
  <si>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</si>
  <si>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</si>
  <si>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</si>
  <si>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</si>
  <si>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</si>
  <si>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</si>
  <si>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</si>
  <si>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</si>
  <si>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</si>
  <si>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</si>
  <si>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</si>
  <si>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</si>
  <si>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</si>
  <si>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</si>
  <si>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</si>
  <si>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</si>
  <si>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</si>
  <si>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</si>
  <si>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</si>
  <si>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</si>
  <si>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</si>
  <si>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</si>
  <si>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</si>
  <si>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</si>
  <si>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</si>
  <si>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</si>
  <si>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</si>
  <si>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</si>
  <si>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</si>
  <si>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</si>
  <si>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</si>
  <si>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</si>
  <si>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</si>
  <si>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</si>
  <si>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</si>
  <si>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</si>
  <si>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</si>
  <si>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</si>
  <si>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</si>
  <si>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</si>
  <si>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</si>
  <si>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</si>
  <si>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</si>
  <si>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</si>
  <si>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</si>
  <si>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</si>
  <si>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</si>
  <si>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</si>
  <si>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</si>
  <si>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</si>
  <si>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</si>
  <si>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</si>
  <si>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</si>
  <si>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</si>
  <si>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</si>
  <si>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</si>
  <si>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</si>
  <si>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</si>
  <si>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</si>
  <si>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</si>
  <si>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</si>
  <si>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</si>
  <si>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</si>
  <si>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</si>
  <si>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</si>
  <si>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</si>
  <si>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</si>
  <si>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</si>
  <si>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</si>
  <si>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</si>
  <si>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</si>
  <si>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</si>
  <si>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</si>
  <si>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</si>
  <si>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</si>
  <si>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</si>
  <si>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</si>
  <si>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</si>
  <si>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</si>
  <si>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</si>
  <si>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</si>
  <si>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</si>
  <si>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</si>
  <si>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</si>
  <si>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</si>
  <si>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</si>
  <si>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</si>
  <si>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</si>
  <si>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</si>
  <si>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</si>
  <si>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</si>
  <si>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</si>
  <si>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</si>
  <si>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</si>
  <si>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</si>
  <si>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</si>
  <si>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</si>
  <si>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</si>
  <si>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</si>
  <si>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</si>
  <si>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</si>
  <si>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</si>
  <si>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</si>
  <si>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</si>
  <si>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</si>
  <si>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</si>
  <si>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</si>
  <si>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</si>
  <si>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</si>
  <si>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</si>
  <si>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</si>
  <si>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</si>
  <si>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</si>
  <si>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</si>
  <si>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</si>
  <si>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</si>
  <si>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</si>
  <si>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</si>
  <si>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</si>
  <si>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</si>
  <si>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</si>
  <si>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</si>
  <si>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</si>
  <si>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</si>
  <si>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</si>
  <si>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</si>
  <si>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</si>
  <si>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</si>
  <si>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</si>
  <si>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</si>
  <si>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</si>
  <si>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</si>
  <si>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</si>
  <si>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</si>
  <si>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</si>
  <si>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</si>
  <si>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</si>
  <si>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</si>
  <si>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</si>
  <si>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</si>
  <si>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</si>
  <si>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</si>
  <si>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</si>
  <si>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</si>
  <si>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</si>
  <si>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</si>
  <si>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</si>
  <si>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</si>
  <si>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</si>
  <si>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</si>
  <si>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</si>
  <si>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</si>
  <si>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</si>
  <si>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</si>
  <si>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</si>
  <si>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</si>
  <si>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</si>
  <si>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</si>
  <si>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</si>
  <si>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</si>
  <si>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</si>
  <si>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</si>
  <si>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</si>
  <si>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</si>
  <si>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</si>
  <si>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</si>
  <si>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</si>
  <si>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</si>
  <si>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</si>
  <si>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</si>
  <si>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</si>
  <si>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</si>
  <si>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</si>
  <si>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</si>
  <si>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</si>
  <si>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</si>
  <si>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</si>
  <si>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</si>
  <si>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</si>
  <si>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</si>
  <si>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</si>
  <si>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</si>
  <si>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</si>
  <si>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</si>
  <si>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</si>
  <si>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</si>
  <si>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</si>
  <si>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</si>
  <si>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</si>
  <si>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</si>
  <si>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</si>
  <si>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</si>
  <si>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</si>
  <si>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</si>
  <si>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</si>
  <si>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</si>
  <si>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</si>
  <si>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</si>
  <si>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</si>
  <si>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</si>
  <si>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</si>
  <si>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</si>
  <si>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</si>
  <si>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</si>
  <si>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</si>
  <si>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</si>
  <si>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</si>
  <si>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</si>
  <si>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</si>
  <si>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</si>
  <si>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</si>
  <si>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</si>
  <si>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</si>
  <si>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</si>
  <si>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</si>
  <si>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</si>
  <si>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</si>
  <si>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</si>
  <si>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</si>
  <si>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</si>
  <si>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</si>
  <si>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</si>
  <si>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</si>
  <si>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</si>
  <si>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</si>
  <si>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</si>
  <si>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</si>
  <si>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</si>
  <si>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</si>
  <si>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</si>
  <si>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</si>
  <si>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</si>
  <si>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</si>
  <si>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</si>
  <si>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</si>
  <si>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</si>
  <si>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</si>
  <si>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</si>
  <si>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</si>
  <si>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</si>
  <si>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</si>
  <si>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</si>
  <si>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</si>
  <si>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</si>
  <si>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</si>
  <si>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</si>
  <si>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</si>
  <si>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</si>
  <si>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</si>
  <si>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</si>
  <si>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</si>
  <si>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</si>
  <si>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</si>
  <si>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</si>
  <si>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</si>
  <si>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</si>
  <si>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</si>
  <si>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</si>
  <si>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</si>
  <si>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</si>
  <si>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</si>
  <si>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</si>
  <si>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</si>
  <si>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</si>
  <si>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</si>
  <si>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</si>
  <si>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</si>
  <si>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</si>
  <si>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</si>
  <si>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</si>
  <si>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</si>
  <si>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</si>
  <si>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</si>
  <si>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</si>
  <si>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</si>
  <si>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</si>
  <si>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</si>
  <si>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</si>
  <si>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</si>
  <si>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</si>
  <si>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</si>
  <si>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</si>
  <si>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</si>
  <si>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</si>
  <si>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</si>
  <si>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</si>
  <si>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</si>
  <si>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</si>
  <si>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</si>
  <si>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</si>
  <si>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</si>
  <si>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</si>
  <si>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</si>
  <si>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</si>
  <si>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</si>
  <si>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</si>
  <si>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</si>
  <si>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</si>
  <si>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</si>
  <si>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</si>
  <si>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</si>
  <si>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</si>
  <si>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</si>
  <si>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</si>
  <si>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</si>
  <si>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</si>
  <si>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</si>
  <si>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</si>
  <si>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</si>
  <si>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</si>
  <si>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</si>
  <si>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</si>
  <si>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</si>
  <si>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</si>
  <si>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</si>
  <si>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</si>
  <si>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</si>
  <si>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</si>
  <si>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</si>
  <si>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</si>
  <si>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</si>
  <si>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</si>
  <si>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</si>
  <si>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</si>
  <si>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</si>
  <si>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</si>
  <si>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</si>
  <si>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</si>
  <si>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</si>
  <si>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</si>
  <si>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</si>
  <si>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</si>
  <si>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</si>
  <si>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</si>
  <si>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</si>
  <si>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</si>
  <si>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</si>
  <si>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</si>
  <si>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</si>
  <si>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</si>
  <si>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</si>
  <si>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</si>
  <si>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</si>
  <si>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</si>
  <si>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</si>
  <si>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</si>
  <si>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</si>
  <si>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</si>
  <si>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</si>
  <si>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</si>
  <si>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</si>
  <si>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</si>
  <si>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</si>
  <si>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</si>
  <si>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</si>
  <si>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</si>
  <si>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</si>
  <si>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</si>
  <si>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</si>
  <si>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</si>
  <si>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</si>
  <si>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</si>
  <si>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</si>
  <si>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</si>
  <si>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</si>
  <si>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</si>
  <si>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</si>
  <si>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</si>
  <si>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</si>
  <si>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</si>
  <si>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</si>
  <si>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</si>
  <si>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</si>
  <si>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</si>
  <si>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</si>
  <si>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</si>
  <si>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</si>
  <si>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</si>
  <si>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</si>
  <si>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</si>
  <si>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</si>
  <si>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</si>
  <si>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</si>
  <si>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</si>
  <si>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</si>
  <si>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</si>
  <si>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</si>
  <si>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</si>
  <si>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</si>
  <si>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</si>
  <si>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</si>
  <si>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</si>
  <si>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</si>
  <si>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</si>
  <si>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</si>
  <si>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</si>
  <si>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</si>
  <si>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</si>
  <si>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</si>
  <si>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</si>
  <si>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</si>
  <si>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</si>
  <si>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</si>
  <si>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</si>
  <si>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</si>
  <si>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</si>
  <si>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</si>
  <si>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</si>
  <si>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</si>
  <si>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</si>
  <si>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</si>
  <si>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</si>
  <si>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</si>
  <si>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</si>
  <si>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</si>
  <si>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</si>
  <si>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</si>
  <si>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</si>
  <si>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</si>
  <si>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</si>
  <si>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</si>
  <si>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</si>
  <si>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</si>
  <si>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</si>
  <si>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</si>
  <si>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</si>
  <si>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</si>
  <si>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</si>
  <si>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</si>
  <si>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</si>
  <si>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</si>
  <si>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</si>
  <si>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</si>
  <si>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</si>
  <si>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</si>
  <si>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</si>
  <si>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</si>
  <si>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</si>
  <si>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</si>
  <si>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</si>
  <si>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</si>
  <si>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</si>
  <si>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</si>
  <si>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</si>
  <si>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</si>
  <si>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</si>
  <si>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</si>
  <si>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</si>
  <si>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</si>
  <si>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</si>
  <si>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</si>
  <si>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</si>
  <si>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</si>
  <si>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</si>
  <si>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</si>
  <si>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</si>
  <si>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</si>
  <si>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</si>
  <si>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</si>
  <si>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</si>
  <si>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</si>
  <si>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</si>
  <si>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</si>
  <si>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</si>
  <si>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</si>
  <si>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</si>
  <si>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</si>
  <si>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</si>
  <si>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</si>
  <si>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</si>
  <si>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</si>
  <si>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</si>
  <si>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</si>
  <si>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</si>
  <si>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</si>
  <si>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</si>
  <si>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</si>
  <si>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</si>
  <si>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</si>
  <si>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</si>
  <si>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</si>
  <si>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</si>
  <si>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</si>
  <si>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</si>
  <si>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</si>
  <si>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</si>
  <si>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</si>
  <si>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</si>
  <si>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</si>
  <si>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</si>
  <si>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</si>
  <si>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</si>
  <si>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</si>
  <si>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</si>
  <si>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</si>
  <si>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</si>
  <si>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</si>
  <si>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</si>
  <si>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</si>
  <si>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</si>
  <si>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</si>
  <si>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</si>
  <si>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</si>
  <si>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</si>
  <si>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</si>
  <si>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</si>
  <si>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</si>
  <si>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</si>
  <si>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</si>
  <si>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</si>
  <si>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</si>
  <si>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</si>
  <si>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</si>
  <si>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</si>
  <si>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</si>
  <si>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</si>
  <si>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</si>
  <si>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</si>
  <si>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</si>
  <si>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</si>
  <si>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</si>
  <si>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</si>
  <si>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</si>
  <si>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</si>
  <si>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</si>
  <si>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</si>
  <si>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</si>
  <si>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</si>
  <si>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</si>
  <si>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</si>
  <si>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</si>
  <si>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</si>
  <si>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</si>
  <si>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</si>
  <si>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</si>
  <si>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</si>
  <si>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</si>
  <si>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</si>
  <si>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</si>
  <si>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</si>
  <si>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</si>
  <si>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</si>
  <si>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</si>
  <si>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</si>
  <si>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</si>
  <si>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</si>
  <si>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</si>
  <si>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</si>
  <si>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</si>
  <si>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</si>
  <si>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</si>
  <si>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</si>
  <si>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</si>
  <si>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</si>
  <si>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</si>
  <si>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</si>
  <si>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</si>
  <si>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</si>
  <si>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</si>
  <si>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</si>
  <si>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</si>
  <si>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</si>
  <si>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</si>
  <si>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</si>
  <si>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</si>
  <si>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</si>
  <si>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</si>
  <si>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</si>
  <si>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</si>
  <si>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</si>
  <si>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</si>
  <si>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</si>
  <si>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</si>
  <si>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</si>
  <si>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</si>
  <si>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</si>
  <si>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</si>
  <si>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</si>
  <si>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</si>
  <si>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</si>
  <si>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</si>
  <si>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</si>
  <si>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</si>
  <si>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</si>
  <si>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</si>
  <si>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</si>
  <si>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</si>
  <si>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</si>
  <si>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</si>
  <si>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</si>
  <si>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</si>
  <si>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</si>
  <si>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</si>
  <si>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</si>
  <si>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</si>
  <si>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</si>
  <si>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</si>
  <si>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</si>
  <si>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</si>
  <si>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</si>
  <si>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</si>
  <si>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</si>
  <si>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</si>
  <si>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</si>
  <si>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</si>
  <si>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</si>
  <si>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</si>
  <si>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</si>
  <si>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</si>
  <si>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</si>
  <si>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</si>
  <si>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</si>
  <si>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</si>
  <si>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</si>
  <si>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</si>
  <si>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</si>
  <si>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</si>
  <si>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</si>
  <si>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</si>
  <si>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</si>
  <si>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</si>
  <si>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</si>
  <si>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</si>
  <si>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</si>
  <si>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</si>
  <si>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</si>
  <si>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</si>
  <si>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</si>
  <si>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</si>
  <si>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</si>
  <si>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</si>
  <si>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</si>
  <si>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</si>
  <si>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</si>
  <si>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</si>
  <si>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</si>
  <si>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</si>
  <si>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</si>
  <si>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</si>
  <si>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</si>
  <si>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</si>
  <si>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</si>
  <si>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</si>
  <si>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</si>
  <si>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</si>
  <si>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</si>
  <si>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</si>
  <si>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</si>
  <si>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</si>
  <si>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</si>
  <si>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</si>
  <si>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</si>
  <si>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</si>
  <si>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</si>
  <si>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</si>
  <si>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</si>
  <si>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</si>
  <si>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</si>
  <si>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</si>
  <si>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</si>
  <si>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</si>
  <si>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</si>
  <si>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</si>
  <si>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</si>
  <si>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</si>
  <si>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</si>
  <si>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</si>
  <si>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</si>
  <si>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</si>
  <si>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</si>
  <si>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</si>
  <si>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</si>
  <si>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</si>
  <si>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</si>
  <si>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</si>
  <si>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</si>
  <si>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</si>
  <si>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</si>
  <si>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</si>
  <si>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</si>
  <si>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</si>
  <si>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</si>
  <si>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</si>
  <si>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</si>
  <si>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</si>
  <si>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</si>
  <si>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</si>
  <si>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</si>
  <si>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</si>
  <si>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</si>
  <si>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</si>
  <si>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</si>
  <si>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</si>
  <si>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</si>
  <si>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</si>
  <si>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</si>
  <si>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</si>
  <si>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</si>
  <si>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</si>
  <si>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</si>
  <si>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</si>
  <si>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</si>
  <si>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</si>
  <si>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</si>
  <si>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</si>
  <si>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</si>
  <si>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</si>
  <si>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</si>
  <si>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</si>
  <si>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</si>
  <si>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</si>
  <si>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</si>
  <si>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</si>
  <si>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</si>
  <si>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</si>
  <si>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</si>
  <si>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</si>
  <si>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</si>
  <si>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</si>
  <si>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</si>
  <si>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</si>
  <si>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</si>
  <si>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</si>
  <si>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</si>
  <si>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</si>
  <si>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</si>
  <si>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</si>
  <si>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</si>
  <si>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</si>
  <si>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</si>
  <si>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</si>
  <si>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</si>
  <si>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</si>
  <si>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</si>
  <si>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</si>
  <si>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</si>
  <si>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</si>
  <si>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</si>
  <si>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</si>
  <si>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</si>
  <si>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</si>
  <si>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</si>
  <si>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</si>
  <si>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</si>
  <si>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</si>
  <si>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</si>
  <si>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</si>
  <si>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</si>
  <si>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</si>
  <si>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</si>
  <si>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</si>
  <si>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</si>
  <si>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</si>
  <si>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</si>
  <si>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</si>
  <si>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</si>
  <si>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</si>
  <si>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</si>
  <si>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</si>
  <si>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</si>
  <si>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</si>
  <si>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</si>
  <si>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</si>
  <si>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</si>
  <si>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</si>
  <si>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</si>
  <si>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</si>
  <si>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</si>
  <si>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</si>
  <si>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</si>
  <si>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</si>
  <si>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</si>
  <si>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</si>
  <si>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</si>
  <si>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</si>
  <si>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</si>
  <si>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</si>
  <si>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</si>
  <si>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</si>
  <si>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</si>
  <si>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</si>
  <si>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</si>
  <si>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</si>
  <si>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</si>
  <si>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</si>
  <si>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</si>
  <si>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</si>
  <si>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</si>
  <si>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</si>
  <si>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</si>
  <si>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</si>
  <si>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</si>
  <si>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</si>
  <si>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</si>
  <si>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</si>
  <si>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</si>
  <si>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</si>
  <si>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</si>
  <si>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</si>
  <si>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</si>
  <si>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</si>
  <si>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</si>
  <si>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</si>
  <si>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</si>
  <si>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</si>
  <si>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</si>
  <si>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</si>
  <si>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</si>
  <si>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</si>
  <si>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</si>
  <si>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</si>
  <si>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</si>
  <si>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</si>
  <si>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</si>
  <si>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</si>
  <si>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</si>
  <si>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</si>
  <si>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</si>
  <si>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</si>
  <si>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</si>
  <si>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</si>
  <si>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</si>
  <si>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</si>
  <si>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</si>
  <si>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</si>
  <si>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</si>
  <si>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</si>
  <si>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</si>
  <si>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</si>
  <si>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</si>
  <si>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</si>
  <si>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</si>
  <si>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</si>
  <si>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</si>
  <si>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</si>
  <si>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</si>
  <si>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</si>
  <si>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</si>
  <si>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</si>
  <si>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</si>
  <si>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</si>
  <si>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</si>
  <si>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</si>
  <si>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</si>
  <si>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</si>
  <si>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</si>
  <si>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</si>
  <si>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</si>
  <si>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</si>
  <si>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</si>
  <si>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</si>
  <si>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</si>
  <si>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</si>
  <si>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</si>
  <si>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</si>
  <si>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</si>
  <si>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</si>
  <si>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</si>
  <si>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</si>
  <si>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</si>
  <si>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</si>
  <si>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</si>
  <si>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</si>
  <si>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</si>
  <si>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</si>
  <si>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</si>
  <si>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</si>
  <si>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</si>
  <si>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</si>
  <si>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</si>
  <si>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</si>
  <si>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</si>
  <si>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</si>
  <si>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</si>
  <si>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</si>
  <si>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</si>
  <si>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</si>
  <si>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</si>
  <si>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</si>
  <si>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</si>
  <si>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</si>
  <si>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</si>
  <si>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</si>
  <si>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</si>
  <si>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</si>
  <si>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</si>
  <si>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</si>
  <si>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</si>
  <si>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</si>
  <si>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</si>
  <si>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</si>
  <si>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</si>
  <si>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</si>
  <si>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</si>
  <si>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</si>
  <si>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</si>
  <si>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</si>
  <si>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</si>
  <si>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</si>
  <si>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</si>
  <si>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</si>
  <si>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</si>
  <si>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</si>
  <si>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</si>
  <si>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</si>
  <si>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</si>
  <si>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</si>
  <si>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</si>
  <si>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</si>
  <si>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</si>
  <si>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</si>
  <si>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</si>
  <si>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</si>
  <si>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</si>
  <si>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</si>
  <si>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</si>
  <si>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</si>
  <si>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</si>
  <si>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</si>
  <si>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</si>
  <si>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</si>
  <si>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</si>
  <si>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</si>
  <si>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</si>
  <si>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</si>
  <si>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</si>
  <si>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</si>
  <si>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</si>
  <si>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</si>
  <si>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</si>
  <si>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</si>
  <si>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</si>
  <si>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</si>
  <si>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</si>
  <si>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</si>
  <si>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</si>
  <si>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</si>
  <si>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</si>
  <si>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</si>
  <si>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</si>
  <si>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</si>
  <si>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</si>
  <si>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</si>
  <si>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</si>
  <si>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</si>
  <si>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</si>
  <si>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</si>
  <si>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</si>
  <si>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</si>
  <si>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</si>
  <si>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</si>
  <si>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</si>
  <si>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</si>
  <si>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</si>
  <si>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</si>
  <si>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</si>
  <si>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</si>
  <si>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</si>
  <si>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</si>
  <si>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</si>
  <si>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</si>
  <si>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</si>
  <si>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</si>
  <si>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</si>
  <si>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</si>
  <si>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</si>
  <si>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</si>
  <si>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</si>
  <si>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</si>
  <si>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</si>
  <si>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</si>
  <si>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</si>
  <si>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</si>
  <si>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</si>
  <si>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</si>
  <si>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</si>
  <si>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</si>
  <si>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</si>
  <si>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</si>
  <si>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</si>
  <si>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</si>
  <si>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</si>
  <si>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</si>
  <si>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</si>
  <si>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</si>
  <si>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</si>
  <si>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</si>
  <si>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</si>
  <si>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</si>
  <si>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</si>
  <si>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</si>
  <si>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</si>
  <si>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</si>
  <si>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</si>
  <si>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</si>
  <si>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</si>
  <si>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</si>
  <si>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</si>
  <si>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</si>
  <si>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</si>
  <si>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</si>
  <si>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</si>
  <si>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</si>
  <si>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</si>
  <si>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</si>
  <si>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</si>
  <si>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</si>
  <si>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</si>
  <si>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</si>
  <si>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</si>
  <si>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</si>
  <si>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</si>
  <si>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</si>
  <si>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</si>
  <si>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</si>
  <si>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</si>
  <si>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</si>
  <si>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</si>
  <si>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</si>
  <si>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</si>
  <si>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</si>
  <si>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</si>
  <si>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</si>
  <si>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</si>
  <si>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</si>
  <si>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</si>
  <si>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</si>
  <si>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</si>
  <si>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</si>
  <si>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</si>
  <si>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</si>
  <si>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</si>
  <si>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</si>
  <si>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</si>
  <si>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</si>
  <si>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</si>
  <si>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</si>
  <si>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</si>
  <si>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</si>
  <si>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</si>
  <si>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</si>
  <si>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</si>
  <si>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</si>
  <si>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</si>
  <si>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</si>
  <si>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</si>
  <si>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</si>
  <si>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</si>
  <si>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</si>
  <si>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</si>
  <si>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</si>
  <si>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</si>
  <si>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</si>
  <si>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</si>
  <si>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</si>
  <si>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</si>
  <si>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</si>
  <si>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</si>
  <si>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</si>
  <si>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</si>
  <si>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</si>
  <si>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</si>
  <si>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</si>
  <si>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</si>
  <si>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</si>
  <si>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</si>
  <si>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</si>
  <si>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</si>
  <si>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</si>
  <si>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</si>
  <si>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</si>
  <si>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</si>
  <si>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</si>
  <si>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</si>
  <si>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</si>
  <si>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</si>
  <si>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</si>
  <si>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</si>
  <si>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</si>
  <si>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</si>
  <si>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</si>
  <si>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</si>
  <si>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</si>
  <si>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</si>
  <si>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</si>
  <si>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</si>
  <si>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</si>
  <si>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</si>
  <si>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</si>
  <si>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</si>
  <si>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</si>
  <si>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</si>
  <si>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</si>
  <si>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</si>
  <si>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</si>
  <si>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</si>
  <si>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</si>
  <si>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</si>
  <si>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</si>
  <si>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</si>
  <si>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</si>
  <si>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</si>
  <si>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</si>
  <si>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</si>
  <si>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</si>
  <si>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</si>
  <si>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</si>
  <si>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</si>
  <si>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</si>
  <si>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</si>
  <si>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</si>
  <si>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</si>
  <si>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</si>
  <si>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</si>
  <si>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</si>
  <si>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</si>
  <si>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</si>
  <si>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</si>
  <si>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</si>
  <si>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</si>
  <si>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</si>
  <si>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</si>
  <si>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</si>
  <si>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</si>
  <si>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</si>
  <si>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</si>
  <si>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</si>
  <si>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</si>
  <si>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</si>
  <si>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</si>
  <si>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</si>
  <si>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</si>
  <si>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</si>
  <si>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</si>
  <si>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</si>
  <si>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</si>
  <si>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</si>
  <si>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</si>
  <si>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</si>
  <si>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</si>
  <si>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</si>
  <si>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</si>
  <si>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</si>
  <si>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</si>
  <si>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</si>
  <si>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</si>
  <si>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</si>
  <si>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</si>
  <si>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</si>
  <si>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</si>
  <si>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</si>
  <si>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</si>
  <si>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</si>
  <si>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</si>
  <si>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</si>
  <si>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</si>
  <si>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</si>
  <si>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</si>
  <si>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</si>
  <si>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</si>
  <si>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</si>
  <si>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</si>
  <si>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</si>
  <si>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</si>
  <si>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</si>
  <si>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</si>
  <si>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</si>
  <si>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</si>
  <si>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</si>
  <si>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</si>
  <si>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</si>
  <si>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</si>
  <si>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</si>
  <si>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</si>
  <si>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</si>
  <si>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</si>
  <si>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</si>
  <si>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</si>
  <si>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</si>
  <si>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</si>
  <si>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</si>
  <si>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</si>
  <si>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</si>
  <si>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</si>
  <si>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</si>
  <si>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</si>
  <si>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</si>
  <si>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</si>
  <si>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</si>
  <si>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</si>
  <si>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</si>
  <si>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</si>
  <si>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</si>
  <si>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</si>
  <si>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</si>
  <si>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</si>
  <si>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</si>
  <si>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</si>
  <si>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</si>
  <si>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</si>
  <si>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</si>
  <si>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</si>
  <si>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</si>
  <si>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</si>
  <si>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</si>
  <si>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</si>
  <si>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</si>
  <si>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</si>
  <si>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</si>
  <si>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</si>
  <si>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</si>
  <si>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</si>
  <si>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</si>
  <si>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</si>
  <si>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</si>
  <si>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</si>
  <si>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</si>
  <si>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</si>
  <si>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</si>
  <si>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</si>
  <si>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</si>
  <si>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</si>
  <si>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</si>
  <si>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</si>
  <si>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</si>
  <si>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</si>
  <si>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</si>
  <si>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</si>
  <si>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</si>
  <si>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</si>
  <si>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</si>
  <si>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</si>
  <si>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</si>
  <si>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</si>
  <si>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</si>
  <si>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</si>
  <si>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</si>
  <si>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</si>
  <si>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</si>
  <si>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</si>
  <si>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</si>
  <si>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</si>
  <si>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</si>
  <si>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</si>
  <si>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</si>
  <si>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</si>
  <si>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</si>
  <si>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</si>
  <si>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</si>
  <si>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</si>
  <si>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</si>
  <si>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</si>
  <si>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</si>
  <si>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</si>
  <si>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</si>
  <si>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</si>
  <si>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</si>
  <si>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</si>
  <si>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</si>
  <si>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</si>
  <si>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</si>
  <si>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</si>
  <si>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</si>
  <si>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</si>
  <si>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</si>
  <si>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</si>
  <si>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</si>
  <si>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</si>
  <si>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</si>
  <si>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</si>
  <si>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</si>
  <si>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</si>
  <si>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</si>
  <si>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</si>
  <si>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</si>
  <si>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</si>
  <si>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</si>
  <si>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</si>
  <si>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</si>
  <si>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</si>
  <si>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</si>
  <si>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</si>
  <si>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</si>
  <si>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</si>
  <si>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</si>
  <si>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</si>
  <si>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</si>
  <si>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</si>
  <si>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</si>
  <si>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</si>
  <si>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</si>
  <si>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</si>
  <si>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</si>
  <si>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</si>
  <si>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</si>
  <si>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</si>
  <si>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</si>
  <si>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</si>
  <si>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</si>
  <si>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</si>
  <si>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</si>
  <si>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</si>
  <si>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</si>
  <si>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</si>
  <si>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</si>
  <si>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</si>
  <si>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</si>
  <si>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</si>
  <si>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</si>
  <si>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</si>
  <si>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</si>
  <si>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</si>
  <si>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</si>
  <si>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</si>
  <si>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</si>
  <si>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</si>
  <si>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</si>
  <si>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</si>
  <si>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</si>
  <si>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</si>
  <si>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</si>
  <si>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</si>
  <si>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</si>
  <si>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</si>
  <si>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</si>
  <si>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</si>
  <si>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</si>
  <si>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</si>
  <si>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</si>
  <si>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</si>
  <si>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</si>
  <si>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</si>
  <si>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</si>
  <si>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</si>
  <si>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</si>
  <si>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</si>
  <si>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</si>
  <si>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</si>
  <si>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</si>
  <si>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</si>
  <si>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</si>
  <si>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</si>
  <si>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</si>
  <si>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</si>
  <si>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</si>
  <si>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</si>
  <si>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</si>
  <si>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</si>
  <si>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</si>
  <si>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</si>
  <si>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</si>
  <si>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</si>
  <si>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</si>
  <si>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</si>
  <si>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</si>
  <si>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</si>
  <si>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</si>
  <si>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</si>
  <si>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</si>
  <si>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</si>
  <si>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</si>
  <si>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</si>
  <si>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</si>
  <si>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</si>
  <si>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</si>
  <si>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</si>
  <si>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</si>
  <si>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</si>
  <si>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</si>
  <si>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</si>
  <si>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</si>
  <si>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</si>
  <si>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</si>
  <si>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</si>
  <si>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</si>
  <si>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</si>
  <si>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</si>
  <si>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</si>
  <si>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</si>
  <si>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</si>
  <si>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</si>
  <si>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</si>
  <si>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</si>
  <si>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</si>
  <si>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</si>
  <si>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</si>
  <si>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</si>
  <si>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</si>
  <si>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</si>
  <si>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</si>
  <si>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</si>
  <si>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</si>
  <si>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</si>
  <si>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</si>
  <si>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</si>
  <si>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</si>
  <si>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</si>
  <si>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</si>
  <si>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</si>
  <si>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</si>
  <si>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</si>
  <si>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</si>
  <si>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</si>
  <si>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</si>
  <si>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</si>
  <si>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</si>
  <si>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</si>
  <si>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</si>
  <si>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</si>
  <si>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</si>
  <si>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</si>
  <si>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</si>
  <si>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</si>
  <si>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</si>
  <si>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</si>
  <si>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</si>
  <si>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</si>
  <si>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</si>
  <si>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</si>
  <si>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</si>
  <si>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</si>
  <si>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</si>
  <si>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</si>
  <si>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</si>
  <si>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</si>
  <si>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</si>
  <si>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</si>
  <si>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</si>
  <si>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</si>
  <si>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</si>
  <si>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</si>
  <si>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</si>
  <si>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</si>
  <si>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</si>
  <si>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</si>
  <si>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</si>
  <si>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</si>
  <si>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</si>
  <si>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</si>
  <si>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</si>
  <si>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</si>
  <si>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</si>
  <si>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</si>
  <si>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</si>
  <si>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</si>
  <si>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</si>
  <si>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</si>
  <si>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</si>
  <si>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</si>
  <si>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</si>
  <si>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</si>
  <si>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</si>
  <si>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</si>
  <si>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</si>
  <si>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</si>
  <si>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</si>
  <si>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</si>
  <si>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</si>
  <si>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</si>
  <si>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</si>
  <si>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</si>
  <si>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</si>
  <si>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</si>
  <si>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</si>
  <si>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</si>
  <si>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</si>
  <si>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</si>
  <si>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</si>
  <si>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</si>
  <si>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</si>
  <si>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</si>
  <si>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</si>
  <si>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</si>
  <si>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</si>
  <si>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</si>
  <si>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</si>
  <si>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</si>
  <si>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</si>
  <si>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</si>
  <si>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</si>
  <si>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</si>
  <si>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</si>
  <si>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</si>
  <si>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</si>
  <si>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</si>
  <si>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</si>
  <si>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</si>
  <si>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</si>
  <si>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</si>
  <si>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</si>
  <si>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</si>
  <si>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</si>
  <si>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</si>
  <si>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</si>
  <si>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</si>
  <si>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</si>
  <si>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</si>
  <si>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</si>
  <si>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</si>
  <si>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</si>
  <si>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</si>
  <si>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</si>
  <si>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</si>
  <si>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</si>
  <si>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</si>
  <si>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</si>
  <si>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</si>
  <si>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</si>
  <si>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</si>
  <si>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</si>
  <si>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</si>
  <si>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</si>
  <si>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</si>
  <si>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</si>
  <si>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</si>
  <si>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</si>
  <si>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</si>
  <si>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</si>
  <si>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</si>
  <si>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</si>
  <si>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</si>
  <si>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</si>
  <si>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</si>
  <si>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</si>
  <si>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</si>
  <si>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</si>
  <si>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</si>
  <si>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</si>
  <si>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</si>
  <si>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</si>
  <si>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</si>
  <si>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</si>
  <si>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</si>
  <si>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</si>
  <si>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</si>
  <si>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</si>
  <si>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</si>
  <si>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</si>
  <si>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</si>
  <si>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</si>
  <si>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</si>
  <si>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</si>
  <si>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</si>
  <si>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</si>
  <si>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</si>
  <si>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</si>
  <si>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</si>
  <si>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</si>
  <si>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</si>
  <si>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</si>
  <si>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</si>
  <si>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</si>
  <si>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</si>
  <si>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</si>
  <si>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</si>
  <si>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</si>
  <si>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</si>
  <si>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</si>
  <si>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</si>
  <si>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</si>
  <si>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</si>
  <si>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</si>
  <si>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</si>
  <si>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</si>
  <si>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</si>
  <si>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</si>
  <si>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</si>
  <si>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</si>
  <si>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</si>
  <si>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</si>
  <si>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</si>
  <si>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</si>
  <si>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</si>
  <si>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</si>
  <si>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</si>
  <si>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</si>
  <si>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</si>
  <si>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</si>
  <si>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</si>
  <si>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</si>
  <si>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</si>
  <si>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</si>
  <si>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</si>
  <si>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</si>
  <si>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</si>
  <si>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</si>
  <si>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</si>
  <si>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</si>
  <si>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</si>
  <si>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</si>
  <si>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</si>
  <si>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</si>
  <si>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</si>
  <si>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</si>
  <si>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</si>
  <si>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</si>
  <si>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</si>
  <si>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</si>
  <si>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</si>
  <si>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</si>
  <si>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</si>
  <si>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</si>
  <si>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</si>
  <si>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</si>
  <si>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</si>
  <si>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</si>
  <si>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</si>
  <si>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</si>
  <si>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</si>
  <si>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</si>
  <si>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</si>
  <si>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</si>
  <si>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</si>
  <si>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</si>
  <si>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</si>
  <si>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</si>
  <si>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</si>
  <si>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</si>
  <si>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</si>
  <si>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</si>
  <si>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</si>
  <si>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</si>
  <si>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</si>
  <si>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</si>
  <si>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</si>
  <si>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</si>
  <si>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</si>
  <si>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</si>
  <si>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</si>
  <si>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</si>
  <si>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</si>
  <si>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</si>
  <si>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</si>
  <si>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</si>
  <si>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</si>
  <si>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</si>
  <si>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</si>
  <si>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</si>
  <si>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</si>
  <si>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</si>
  <si>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</si>
  <si>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</si>
  <si>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</si>
  <si>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</si>
  <si>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</si>
  <si>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</si>
  <si>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</si>
  <si>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</si>
  <si>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</si>
  <si>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</si>
  <si>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</si>
  <si>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</si>
  <si>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</si>
  <si>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</si>
  <si>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</si>
  <si>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</si>
  <si>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</si>
  <si>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</si>
  <si>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</si>
  <si>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</si>
  <si>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</si>
  <si>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</si>
  <si>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</si>
  <si>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</si>
  <si>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</si>
  <si>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</si>
  <si>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</si>
  <si>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</si>
  <si>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</si>
  <si>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</si>
  <si>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</si>
  <si>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</si>
  <si>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</si>
  <si>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</si>
  <si>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</si>
  <si>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</si>
  <si>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</si>
  <si>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</si>
  <si>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</si>
  <si>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</si>
  <si>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</si>
  <si>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</si>
  <si>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</si>
  <si>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</si>
  <si>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</si>
  <si>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</si>
  <si>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</si>
  <si>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</si>
  <si>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</si>
  <si>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</si>
  <si>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</si>
  <si>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</si>
  <si>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</si>
  <si>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</si>
  <si>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</si>
  <si>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</si>
  <si>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</si>
  <si>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</si>
  <si>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</si>
  <si>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</si>
  <si>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</si>
  <si>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</si>
  <si>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</si>
  <si>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</si>
  <si>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</si>
  <si>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</si>
  <si>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</si>
  <si>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</si>
  <si>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</si>
  <si>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</si>
  <si>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</si>
  <si>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</si>
  <si>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</si>
  <si>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</si>
  <si>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</si>
  <si>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</si>
  <si>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</si>
  <si>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</si>
  <si>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</si>
  <si>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</si>
  <si>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</si>
  <si>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</si>
  <si>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</si>
  <si>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</si>
  <si>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</si>
  <si>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</si>
  <si>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</si>
  <si>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</si>
  <si>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</si>
  <si>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</si>
  <si>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</si>
  <si>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</si>
  <si>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</si>
  <si>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</si>
  <si>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</si>
  <si>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</si>
  <si>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</si>
  <si>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</si>
  <si>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</si>
  <si>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</si>
  <si>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</si>
  <si>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</si>
  <si>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</si>
  <si>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</si>
  <si>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</si>
  <si>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</si>
  <si>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</si>
  <si>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</si>
  <si>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</si>
  <si>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</si>
  <si>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</si>
  <si>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</si>
  <si>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</si>
  <si>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</si>
  <si>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</si>
  <si>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</si>
  <si>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</si>
  <si>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</si>
  <si>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</si>
  <si>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</si>
  <si>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</si>
  <si>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</si>
  <si>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</si>
  <si>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</si>
  <si>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</si>
  <si>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</si>
  <si>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</si>
  <si>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</si>
  <si>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</si>
  <si>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</si>
  <si>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</si>
  <si>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</si>
  <si>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</si>
  <si>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</si>
  <si>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</si>
  <si>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</si>
  <si>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</si>
  <si>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</si>
  <si>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</si>
  <si>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</si>
  <si>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</si>
  <si>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</si>
  <si>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</si>
  <si>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</si>
  <si>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</si>
  <si>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</si>
  <si>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</si>
  <si>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</si>
  <si>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</si>
  <si>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</si>
  <si>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</si>
  <si>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</si>
  <si>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</si>
  <si>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</si>
  <si>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</si>
  <si>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</si>
  <si>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</si>
  <si>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</si>
  <si>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</si>
  <si>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</si>
  <si>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</si>
  <si>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</si>
  <si>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</si>
  <si>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</si>
  <si>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</si>
  <si>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</si>
  <si>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</si>
  <si>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</si>
  <si>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</si>
  <si>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</si>
  <si>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</si>
  <si>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</si>
  <si>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</si>
  <si>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</si>
  <si>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</si>
  <si>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</si>
  <si>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</si>
  <si>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</si>
  <si>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</si>
  <si>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</si>
  <si>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</si>
  <si>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</si>
  <si>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</si>
  <si>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</si>
  <si>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</si>
  <si>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</si>
  <si>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</si>
  <si>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</si>
  <si>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</si>
  <si>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</si>
  <si>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</si>
  <si>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</si>
  <si>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</si>
  <si>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</si>
  <si>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</si>
  <si>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</si>
  <si>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</si>
  <si>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</si>
  <si>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</si>
  <si>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</si>
  <si>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</si>
  <si>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</si>
  <si>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</si>
  <si>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</si>
  <si>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</si>
  <si>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</si>
  <si>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</si>
  <si>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</si>
  <si>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</si>
  <si>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</si>
  <si>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</si>
  <si>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</si>
  <si>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</si>
  <si>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</si>
  <si>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</si>
  <si>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</si>
  <si>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</si>
  <si>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</si>
  <si>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</si>
  <si>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</si>
  <si>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</si>
  <si>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</si>
  <si>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</si>
  <si>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</si>
  <si>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</si>
  <si>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</si>
  <si>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</si>
  <si>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</si>
  <si>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</si>
  <si>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</si>
  <si>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</si>
  <si>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</si>
  <si>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</si>
  <si>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</si>
  <si>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</si>
  <si>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</si>
  <si>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</si>
  <si>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</si>
  <si>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</si>
  <si>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</si>
  <si>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</si>
  <si>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</si>
  <si>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</si>
  <si>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</si>
  <si>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</si>
  <si>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</si>
  <si>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</si>
  <si>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</si>
  <si>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</si>
  <si>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</si>
  <si>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</si>
  <si>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</si>
  <si>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</si>
  <si>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</si>
  <si>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</si>
  <si>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</si>
  <si>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</si>
  <si>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</si>
  <si>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</si>
  <si>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</si>
  <si>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</si>
  <si>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</si>
  <si>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</si>
  <si>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</si>
  <si>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</si>
  <si>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</si>
  <si>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</si>
  <si>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</si>
  <si>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</si>
  <si>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</si>
  <si>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</si>
  <si>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</si>
  <si>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</si>
  <si>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</si>
  <si>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</si>
  <si>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</si>
  <si>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</si>
  <si>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</si>
  <si>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</si>
  <si>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</si>
  <si>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</si>
  <si>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</si>
  <si>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</si>
  <si>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</si>
  <si>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</si>
  <si>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</si>
  <si>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</si>
  <si>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</si>
  <si>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</si>
  <si>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</si>
  <si>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</si>
  <si>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</si>
  <si>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</si>
  <si>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</si>
  <si>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</si>
  <si>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</si>
  <si>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</si>
  <si>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</si>
  <si>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</si>
  <si>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</si>
  <si>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</si>
  <si>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</si>
  <si>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</si>
  <si>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</si>
  <si>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</si>
  <si>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</si>
  <si>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</si>
  <si>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</si>
  <si>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</si>
  <si>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</si>
  <si>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</si>
  <si>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</si>
  <si>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</si>
  <si>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</si>
  <si>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</si>
  <si>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</si>
  <si>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</si>
  <si>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</si>
  <si>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</si>
  <si>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</si>
  <si>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</si>
  <si>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</si>
  <si>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</si>
  <si>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</si>
  <si>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</si>
  <si>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</si>
  <si>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</si>
  <si>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</si>
  <si>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</si>
  <si>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</si>
  <si>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</si>
  <si>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</si>
  <si>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</si>
  <si>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</si>
  <si>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</si>
  <si>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</si>
  <si>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</si>
  <si>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</si>
  <si>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</si>
  <si>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</si>
  <si>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</si>
  <si>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</si>
  <si>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</si>
  <si>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</si>
  <si>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</si>
  <si>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</si>
  <si>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</si>
  <si>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</si>
  <si>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</si>
  <si>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</si>
  <si>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</si>
  <si>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</si>
  <si>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</si>
  <si>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</si>
  <si>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</si>
  <si>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</si>
  <si>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</si>
  <si>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</si>
  <si>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</si>
  <si>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</si>
  <si>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</si>
  <si>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</si>
  <si>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</si>
  <si>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</si>
  <si>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</si>
  <si>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</si>
  <si>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</si>
  <si>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</si>
  <si>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</si>
  <si>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</si>
  <si>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</si>
  <si>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</si>
  <si>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</si>
  <si>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</si>
  <si>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</si>
  <si>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</si>
  <si>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</si>
  <si>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</si>
  <si>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</si>
  <si>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</si>
  <si>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</si>
  <si>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</si>
  <si>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</si>
  <si>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</si>
  <si>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</si>
  <si>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</si>
  <si>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</si>
  <si>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</si>
  <si>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</si>
  <si>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</si>
  <si>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</si>
  <si>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</si>
  <si>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</si>
  <si>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</si>
  <si>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</si>
  <si>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</si>
  <si>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</si>
  <si>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</si>
  <si>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</si>
  <si>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</si>
  <si>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</si>
  <si>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</si>
  <si>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</si>
  <si>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</si>
  <si>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</si>
  <si>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</si>
  <si>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</si>
  <si>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</si>
  <si>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</si>
  <si>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</si>
  <si>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</si>
  <si>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</si>
  <si>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</si>
  <si>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</si>
  <si>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</si>
  <si>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</si>
  <si>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</si>
  <si>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</si>
  <si>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</si>
  <si>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</si>
  <si>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</si>
  <si>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</si>
  <si>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</si>
  <si>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</si>
  <si>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</si>
  <si>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</si>
  <si>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</si>
  <si>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</si>
  <si>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</si>
  <si>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</si>
  <si>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</si>
  <si>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</si>
  <si>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</si>
  <si>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</si>
  <si>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</si>
  <si>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</si>
  <si>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</si>
  <si>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</si>
  <si>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</si>
  <si>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</si>
  <si>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</si>
  <si>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</si>
  <si>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</si>
  <si>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</si>
  <si>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</si>
  <si>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</si>
  <si>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</si>
  <si>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</si>
  <si>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</si>
  <si>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</si>
  <si>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</si>
  <si>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</si>
  <si>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</si>
  <si>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</si>
  <si>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</si>
  <si>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</si>
  <si>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</si>
  <si>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</si>
  <si>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</si>
  <si>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</si>
  <si>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</si>
  <si>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</si>
  <si>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</si>
  <si>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</si>
  <si>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</si>
  <si>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</si>
  <si>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</si>
  <si>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</si>
  <si>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</si>
  <si>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</si>
  <si>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</si>
  <si>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</si>
  <si>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</si>
  <si>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</si>
  <si>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</si>
  <si>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</si>
  <si>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</si>
  <si>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</si>
  <si>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</si>
  <si>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</si>
  <si>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</si>
  <si>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</si>
  <si>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</si>
  <si>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</si>
  <si>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</si>
  <si>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</si>
  <si>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</si>
  <si>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</si>
  <si>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</si>
  <si>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</si>
  <si>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</si>
  <si>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</si>
  <si>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</si>
  <si>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</si>
  <si>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</si>
  <si>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</si>
  <si>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</si>
  <si>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</si>
  <si>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</si>
  <si>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</si>
  <si>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</si>
  <si>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</si>
  <si>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</si>
  <si>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</si>
  <si>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</si>
  <si>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</si>
  <si>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</si>
  <si>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</si>
  <si>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</si>
  <si>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</si>
  <si>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</si>
  <si>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</si>
  <si>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</si>
  <si>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</si>
  <si>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</si>
  <si>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</si>
  <si>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</si>
  <si>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</si>
  <si>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</si>
  <si>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</si>
  <si>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</si>
  <si>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</si>
  <si>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</si>
  <si>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</si>
  <si>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</si>
  <si>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</si>
  <si>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</si>
  <si>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</si>
  <si>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</si>
  <si>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</si>
  <si>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</si>
  <si>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</si>
  <si>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</si>
  <si>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</si>
  <si>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</si>
  <si>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</si>
  <si>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</si>
  <si>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</si>
  <si>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</si>
  <si>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</si>
  <si>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</si>
  <si>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</si>
  <si>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</si>
  <si>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</si>
  <si>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</si>
  <si>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</si>
  <si>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</si>
  <si>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</si>
  <si>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</si>
  <si>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</si>
  <si>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</si>
  <si>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</si>
  <si>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</si>
  <si>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</si>
  <si>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</si>
  <si>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</si>
  <si>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</si>
  <si>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</si>
  <si>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</si>
  <si>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</si>
  <si>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</si>
  <si>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</si>
  <si>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</si>
  <si>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</si>
  <si>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</si>
  <si>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</si>
  <si>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</si>
  <si>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</si>
  <si>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</si>
  <si>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</si>
  <si>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</si>
  <si>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</si>
  <si>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</si>
  <si>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</si>
  <si>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</si>
  <si>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</si>
  <si>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</si>
  <si>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</si>
  <si>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</si>
  <si>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</si>
  <si>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</si>
  <si>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</si>
  <si>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</si>
  <si>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</si>
  <si>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</si>
  <si>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</si>
  <si>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</si>
  <si>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</si>
  <si>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</si>
  <si>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</si>
  <si>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</si>
  <si>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</si>
  <si>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</si>
  <si>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</si>
  <si>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</si>
  <si>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</si>
  <si>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</si>
  <si>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</si>
  <si>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</si>
  <si>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</si>
  <si>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</si>
  <si>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</si>
  <si>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</si>
  <si>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</si>
  <si>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</si>
  <si>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</si>
  <si>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</si>
  <si>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</si>
  <si>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</si>
  <si>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</si>
  <si>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</si>
  <si>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</si>
  <si>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</si>
  <si>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</si>
  <si>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</si>
  <si>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</si>
  <si>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</si>
  <si>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</si>
  <si>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</si>
  <si>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</si>
  <si>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</si>
  <si>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</si>
  <si>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</si>
  <si>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</si>
  <si>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</si>
  <si>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</si>
  <si>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</si>
  <si>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</si>
  <si>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</si>
  <si>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</si>
  <si>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</si>
  <si>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</si>
  <si>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</si>
  <si>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</si>
  <si>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</si>
  <si>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</si>
  <si>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</si>
  <si>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</si>
  <si>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</si>
  <si>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</si>
  <si>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</si>
  <si>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</si>
  <si>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</si>
  <si>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</si>
  <si>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</si>
  <si>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</si>
  <si>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</si>
  <si>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</si>
  <si>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</si>
  <si>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</si>
  <si>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</si>
  <si>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</si>
  <si>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</si>
  <si>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</si>
  <si>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</si>
  <si>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</si>
  <si>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</si>
  <si>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</si>
  <si>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</si>
  <si>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</si>
  <si>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</si>
  <si>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</si>
  <si>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</si>
  <si>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</si>
  <si>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</si>
  <si>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</si>
  <si>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</si>
  <si>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</si>
  <si>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</si>
  <si>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</si>
  <si>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</si>
  <si>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</si>
  <si>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</si>
  <si>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</si>
  <si>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</si>
  <si>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</si>
  <si>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</si>
  <si>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</si>
  <si>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</si>
  <si>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</si>
  <si>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</si>
  <si>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</si>
  <si>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</si>
  <si>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</si>
  <si>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</si>
  <si>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</si>
  <si>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</si>
  <si>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</si>
  <si>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</si>
  <si>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</si>
  <si>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</si>
  <si>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</si>
  <si>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</si>
  <si>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</si>
  <si>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</si>
  <si>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</si>
  <si>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</si>
  <si>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</si>
  <si>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</si>
  <si>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</si>
  <si>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</si>
  <si>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</si>
  <si>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</si>
  <si>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</si>
  <si>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</si>
  <si>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</si>
  <si>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</si>
  <si>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</si>
  <si>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</si>
  <si>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</si>
  <si>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</si>
  <si>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</si>
  <si>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</si>
  <si>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</si>
  <si>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</si>
  <si>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</si>
  <si>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</si>
  <si>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</si>
  <si>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</si>
  <si>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</si>
  <si>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</si>
  <si>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</si>
  <si>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</si>
  <si>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</si>
  <si>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</si>
  <si>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</si>
  <si>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</si>
  <si>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</si>
  <si>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</si>
  <si>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</si>
  <si>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</si>
  <si>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</si>
  <si>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</si>
  <si>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</si>
  <si>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</si>
  <si>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</si>
  <si>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</si>
  <si>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</si>
  <si>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</si>
  <si>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</si>
  <si>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</si>
  <si>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</si>
  <si>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</si>
  <si>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</si>
  <si>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</si>
  <si>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</si>
  <si>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</si>
  <si>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</si>
  <si>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</si>
  <si>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</si>
  <si>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</si>
  <si>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</si>
  <si>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</si>
  <si>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</si>
  <si>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</si>
  <si>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</si>
  <si>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</si>
  <si>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</si>
  <si>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</si>
  <si>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</si>
  <si>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</si>
  <si>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</si>
  <si>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</si>
  <si>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</si>
  <si>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</si>
  <si>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</si>
  <si>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</si>
  <si>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</si>
  <si>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</si>
  <si>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</si>
  <si>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</si>
  <si>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</si>
  <si>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</si>
  <si>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</si>
  <si>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</si>
  <si>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</si>
  <si>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</si>
  <si>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</si>
  <si>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</si>
  <si>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</si>
  <si>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</si>
  <si>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</si>
  <si>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</si>
  <si>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</si>
  <si>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</si>
  <si>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</si>
  <si>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</si>
  <si>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</si>
  <si>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</si>
  <si>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</si>
  <si>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</si>
  <si>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</si>
  <si>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</si>
  <si>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</si>
  <si>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</si>
  <si>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</si>
  <si>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</si>
  <si>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</si>
  <si>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</si>
  <si>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</si>
  <si>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</si>
  <si>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</si>
  <si>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</si>
  <si>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</si>
  <si>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</si>
  <si>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</si>
  <si>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</si>
  <si>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</si>
  <si>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</si>
  <si>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</si>
  <si>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</si>
  <si>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</si>
  <si>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</si>
  <si>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</si>
  <si>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</si>
  <si>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</si>
  <si>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</si>
  <si>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</si>
  <si>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</si>
  <si>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</si>
  <si>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</si>
  <si>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</si>
  <si>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</si>
  <si>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</si>
  <si>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</si>
  <si>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</si>
  <si>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</si>
  <si>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</si>
  <si>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</si>
  <si>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</si>
  <si>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</si>
  <si>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</si>
  <si>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</si>
  <si>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</si>
  <si>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</si>
  <si>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</si>
  <si>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</si>
  <si>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</si>
  <si>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</si>
  <si>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</si>
  <si>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</si>
  <si>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</si>
  <si>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</si>
  <si>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</si>
  <si>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</si>
  <si>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</si>
  <si>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</si>
  <si>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</si>
  <si>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</si>
  <si>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</si>
  <si>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</si>
  <si>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</si>
  <si>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</si>
  <si>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</si>
  <si>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</si>
  <si>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</si>
  <si>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</si>
  <si>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</si>
  <si>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</si>
  <si>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</si>
  <si>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</si>
  <si>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</si>
  <si>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</si>
  <si>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</si>
  <si>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</si>
  <si>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</si>
  <si>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</si>
  <si>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</si>
  <si>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</si>
  <si>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</si>
  <si>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</si>
  <si>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</si>
  <si>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</si>
  <si>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</si>
  <si>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</si>
  <si>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</si>
  <si>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</si>
  <si>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</si>
  <si>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</si>
  <si>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</si>
  <si>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</si>
  <si>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</si>
  <si>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</si>
  <si>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</si>
  <si>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</si>
  <si>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</si>
  <si>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</si>
  <si>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</si>
  <si>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</si>
  <si>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</si>
  <si>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</si>
  <si>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</si>
  <si>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</si>
  <si>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</si>
  <si>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</si>
  <si>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</si>
  <si>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</si>
  <si>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</si>
  <si>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</si>
  <si>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</si>
  <si>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</si>
  <si>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</si>
  <si>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</si>
  <si>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</si>
  <si>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</si>
  <si>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</si>
  <si>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</si>
  <si>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</si>
  <si>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</si>
  <si>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</si>
  <si>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</si>
  <si>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</si>
  <si>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</si>
  <si>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</si>
  <si>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</si>
  <si>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</si>
  <si>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</si>
  <si>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</si>
  <si>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</si>
  <si>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</si>
  <si>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</si>
  <si>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</si>
  <si>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</si>
  <si>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</si>
  <si>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</si>
  <si>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</si>
  <si>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</si>
  <si>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</si>
  <si>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</si>
  <si>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</si>
  <si>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</si>
  <si>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</si>
  <si>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</si>
  <si>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</si>
  <si>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</si>
  <si>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</si>
  <si>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</si>
  <si>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</si>
  <si>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</si>
  <si>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</si>
  <si>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</si>
  <si>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</si>
  <si>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</si>
  <si>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</si>
  <si>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</si>
  <si>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</si>
  <si>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</si>
  <si>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</si>
  <si>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</si>
  <si>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</si>
  <si>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</si>
  <si>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</si>
  <si>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</si>
  <si>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</si>
  <si>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</si>
  <si>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</si>
  <si>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</si>
  <si>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</si>
  <si>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</si>
  <si>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</si>
  <si>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</si>
  <si>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</si>
  <si>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</si>
  <si>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</si>
  <si>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</si>
  <si>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</si>
  <si>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</si>
  <si>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</si>
  <si>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</si>
  <si>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</si>
  <si>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</si>
  <si>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</si>
  <si>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</si>
  <si>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</si>
  <si>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</si>
  <si>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</si>
  <si>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</si>
  <si>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</si>
  <si>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</si>
  <si>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</si>
  <si>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</si>
  <si>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</si>
  <si>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</si>
  <si>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</si>
  <si>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</si>
  <si>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</si>
  <si>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</si>
  <si>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</si>
  <si>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</si>
  <si>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</si>
  <si>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</si>
  <si>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</si>
  <si>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</si>
  <si>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</si>
  <si>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</si>
  <si>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</si>
  <si>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</si>
  <si>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</si>
  <si>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</si>
  <si>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</si>
  <si>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</si>
  <si>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</si>
  <si>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</si>
  <si>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</si>
  <si>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</si>
  <si>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</si>
  <si>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</si>
  <si>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</si>
  <si>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</si>
  <si>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</si>
  <si>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</si>
  <si>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</si>
  <si>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</si>
  <si>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</si>
  <si>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</si>
  <si>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</si>
  <si>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</si>
  <si>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</si>
  <si>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</si>
  <si>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</si>
  <si>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</si>
  <si>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</si>
  <si>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</si>
  <si>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</si>
  <si>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</si>
  <si>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</si>
  <si>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</si>
  <si>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</si>
  <si>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</si>
  <si>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</si>
  <si>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</si>
  <si>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</si>
  <si>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</si>
  <si>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</si>
  <si>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</si>
  <si>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</si>
  <si>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</si>
  <si>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</si>
  <si>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</si>
  <si>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</si>
  <si>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</si>
  <si>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</si>
  <si>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</si>
  <si>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</si>
  <si>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</si>
  <si>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</si>
  <si>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</si>
  <si>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</si>
  <si>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</si>
  <si>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</si>
  <si>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</si>
  <si>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</si>
  <si>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</si>
  <si>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</si>
  <si>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</si>
  <si>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</si>
  <si>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</si>
  <si>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</si>
  <si>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</si>
  <si>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</si>
  <si>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</si>
  <si>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</si>
  <si>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</si>
  <si>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</si>
  <si>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</si>
  <si>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</si>
  <si>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</si>
  <si>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</si>
  <si>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</si>
  <si>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</si>
  <si>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</si>
  <si>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</si>
  <si>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</si>
  <si>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</si>
  <si>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</si>
  <si>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</si>
  <si>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</si>
  <si>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</si>
  <si>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</si>
  <si>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</si>
  <si>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</si>
  <si>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</si>
  <si>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</si>
  <si>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</si>
  <si>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</si>
  <si>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</si>
  <si>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</si>
  <si>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</si>
  <si>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</si>
  <si>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</si>
  <si>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</si>
  <si>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</si>
  <si>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</si>
  <si>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</si>
  <si>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</si>
  <si>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</si>
  <si>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</si>
  <si>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</si>
  <si>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</si>
  <si>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</si>
  <si>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</si>
  <si>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</si>
  <si>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</si>
  <si>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</si>
  <si>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</si>
  <si>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</si>
  <si>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</si>
  <si>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</si>
  <si>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</si>
  <si>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</si>
  <si>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</si>
  <si>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</si>
  <si>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</si>
  <si>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</si>
  <si>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</si>
  <si>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</si>
  <si>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</si>
  <si>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</si>
  <si>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</si>
  <si>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</si>
  <si>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</si>
  <si>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</si>
  <si>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</si>
  <si>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</si>
  <si>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</si>
  <si>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</si>
  <si>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</si>
  <si>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</si>
  <si>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</si>
  <si>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</si>
  <si>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</si>
  <si>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</si>
  <si>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</si>
  <si>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</si>
  <si>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</si>
  <si>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</si>
  <si>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</si>
  <si>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</si>
  <si>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</si>
  <si>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</si>
  <si>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</si>
  <si>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</si>
  <si>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</si>
  <si>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</si>
  <si>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</si>
  <si>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</si>
  <si>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</si>
  <si>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</si>
  <si>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</si>
  <si>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</si>
  <si>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</si>
  <si>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</si>
  <si>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</si>
  <si>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</si>
  <si>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</si>
  <si>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</si>
  <si>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</si>
  <si>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</si>
  <si>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</si>
  <si>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</si>
  <si>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</si>
  <si>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</si>
  <si>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</si>
  <si>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</si>
  <si>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</si>
  <si>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</si>
  <si>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</si>
  <si>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</si>
  <si>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</si>
  <si>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</si>
  <si>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</si>
  <si>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</si>
  <si>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</si>
  <si>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</si>
  <si>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</si>
  <si>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</si>
  <si>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</si>
  <si>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</si>
  <si>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</si>
  <si>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</si>
  <si>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</si>
  <si>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</si>
  <si>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</si>
  <si>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</si>
  <si>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</si>
  <si>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</si>
  <si>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</si>
  <si>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</si>
  <si>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</si>
  <si>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</si>
  <si>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</si>
  <si>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</si>
  <si>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</si>
  <si>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</si>
  <si>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</si>
  <si>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</si>
  <si>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</si>
  <si>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</si>
  <si>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</si>
  <si>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</si>
  <si>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</si>
  <si>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</si>
  <si>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</si>
  <si>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</si>
  <si>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</si>
  <si>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</si>
  <si>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</si>
  <si>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</si>
  <si>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</si>
  <si>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</si>
  <si>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</si>
  <si>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</si>
  <si>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</si>
  <si>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</si>
  <si>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</si>
  <si>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</si>
  <si>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</si>
  <si>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</si>
  <si>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</si>
  <si>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</si>
  <si>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</si>
  <si>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</si>
  <si>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</si>
  <si>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</si>
  <si>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</si>
  <si>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</si>
  <si>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</si>
  <si>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</si>
  <si>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</si>
  <si>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</si>
  <si>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</si>
  <si>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</si>
  <si>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</si>
  <si>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</si>
  <si>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</si>
  <si>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</si>
  <si>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</si>
  <si>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</si>
  <si>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</si>
  <si>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</si>
  <si>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</si>
  <si>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</si>
  <si>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</si>
  <si>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</si>
  <si>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</si>
  <si>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</si>
  <si>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</si>
  <si>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</si>
  <si>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</si>
  <si>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</si>
  <si>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</si>
  <si>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</si>
  <si>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</si>
  <si>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</si>
  <si>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</si>
  <si>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</si>
  <si>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</si>
  <si>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</si>
  <si>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</si>
  <si>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</si>
  <si>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</si>
  <si>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</si>
  <si>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</si>
  <si>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</si>
  <si>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</si>
  <si>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</si>
  <si>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</si>
  <si>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</si>
  <si>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</si>
  <si>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</si>
  <si>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</si>
  <si>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</si>
  <si>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</si>
  <si>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</si>
  <si>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</si>
  <si>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</si>
  <si>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</si>
  <si>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</si>
  <si>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</si>
  <si>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</si>
  <si>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</si>
  <si>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</si>
  <si>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</si>
  <si>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</si>
  <si>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</si>
  <si>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</si>
  <si>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</si>
  <si>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</si>
  <si>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</si>
  <si>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</si>
  <si>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</si>
  <si>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</si>
  <si>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</si>
  <si>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</si>
  <si>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</si>
  <si>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</si>
  <si>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</si>
  <si>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</si>
  <si>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</si>
  <si>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</si>
  <si>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</si>
  <si>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</si>
  <si>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</si>
  <si>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</si>
  <si>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</si>
  <si>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</si>
  <si>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</si>
  <si>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</si>
  <si>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</si>
  <si>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</si>
  <si>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</si>
  <si>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</si>
  <si>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</si>
  <si>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</si>
  <si>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</si>
  <si>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</si>
  <si>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</si>
  <si>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</si>
  <si>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</si>
  <si>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</si>
  <si>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</si>
  <si>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</si>
  <si>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</si>
  <si>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</si>
  <si>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</si>
  <si>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</si>
  <si>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</si>
  <si>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</si>
  <si>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</si>
  <si>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</si>
  <si>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</si>
  <si>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</si>
  <si>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</si>
  <si>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</si>
  <si>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</si>
  <si>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</si>
  <si>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</si>
  <si>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</si>
  <si>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</si>
  <si>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</si>
  <si>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</si>
  <si>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</si>
  <si>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</si>
  <si>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</si>
  <si>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</si>
  <si>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</si>
  <si>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</si>
  <si>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</si>
  <si>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</si>
  <si>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</si>
  <si>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</si>
  <si>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</si>
  <si>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</si>
  <si>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</si>
  <si>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</si>
  <si>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</si>
  <si>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</si>
  <si>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</si>
  <si>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</si>
  <si>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</si>
  <si>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</si>
  <si>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</si>
  <si>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</si>
  <si>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</si>
  <si>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</si>
  <si>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</si>
  <si>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</si>
  <si>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</si>
  <si>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</si>
  <si>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</si>
  <si>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</si>
  <si>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</si>
  <si>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</si>
  <si>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</si>
  <si>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</si>
  <si>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</si>
  <si>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</si>
  <si>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</si>
  <si>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</si>
  <si>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</si>
  <si>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</si>
  <si>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</si>
  <si>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</si>
  <si>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</si>
  <si>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</si>
  <si>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</si>
  <si>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</si>
  <si>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</si>
  <si>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</si>
  <si>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</si>
  <si>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</si>
  <si>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</si>
  <si>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</si>
  <si>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</si>
  <si>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</si>
  <si>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</si>
  <si>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</si>
  <si>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</si>
  <si>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</si>
  <si>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</si>
  <si>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</si>
  <si>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</si>
  <si>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</si>
  <si>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20 mins</t>
  </si>
  <si>
    <t>PCM-20251125-00001969</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</si>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</sst>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165" fontId="20" fillId="0" borderId="9" xfId="0" applyNumberFormat="1" applyFont="1" applyBorder="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323.96094259259553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45986.909368518522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45986.909368518522</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45986.909368518522</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45986.909368518522</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45986.909368518522</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45986.909368518522</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45986.909368518522</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45986.909368518522</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45986.909368518522</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45986.909368518522</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45986.909368518522</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45986.909368518522</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45986.909368518522</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45986.909368518522</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45986.909368518522</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45986.909368518522</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45986.909368518522</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45986.909368518522</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45986.909368518522</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45986.909368518522</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45986.909368518522</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45986.909368518522</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45986.909368518522</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45986.909368518522</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45986.909368518522</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45986.909368518522</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45986.909368518522</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45986.909368518522</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45986.909368518522</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45986.909368518522</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45986.909368518522</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45986.909368518522</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45986.909368518522</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45986.909368518522</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45986.909368518522</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45986.909368518522</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45986.909368518522</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45986.909368518522</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45986.909368518522</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45986.909368518522</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45986.909368518522</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45986.909368518522</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45986.909368518522</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45986.909368518522</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45986.909368518522</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45986.909368518522</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45986.909368518522</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45986.909368518522</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45986.909368518522</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45986.909368518522</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45986.909368518522</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45986.909368518522</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45986.909368518522</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45986.909368518522</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45986.909368518522</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161.9095305555602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2.5219495370402001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45986.909368518522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45986.909368518522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45986.909368518522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45986.909368518522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45986.909368518522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45986.909368518522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45986.909368518522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45986.909368518522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45986.909368518522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45986.909368518522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45986.909368518522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45986.909368518522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45986.909368518522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45986.909368518522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45986.909368518522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45986.909368518522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45986.909368518522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45986.909368518522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45986.909368518522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45986.909368518522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45986.909368518522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45986.909368518522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45986.909368518522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45986.909368518522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45986.909368518522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45986.909368518522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45986.909368518522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45986.909368518522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45986.909368518522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45986.909368518522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45986.909368518522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45986.909368518522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45986.909368518522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45986.909368518522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45986.909368518522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45986.909368518522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45986.909368518522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45986.909368518522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45986.909368518522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45986.909368518522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45986.909368518522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45986.909368518522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45986.909368518522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45986.909368518522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45986.909368518522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45986.909368518522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45986.909368518522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45986.909368518522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45986.909368518522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45986.909368518522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45986.909368518522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45986.909368518522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45986.909368518522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45986.909368518522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45986.909368518522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45986.909368518522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45986.909368518522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45986.909368518522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45986.909368518522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45986.909368518522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45986.909368518522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45986.909368518522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45986.909368518522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45986.909368518522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45986.909368518522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45986.909368518522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45986.909368518522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45986.909368518522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45986.909368518522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45986.909368518522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45986.909368518522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45986.909368518522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45986.909368518522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45986.909368518522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45986.909368518522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45986.909368518522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45986.909368518522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45986.909368518522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45986.909368518522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45986.909368518522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45986.909368518522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45986.909368518522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45986.909368518522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45986.909368518522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45986.909368518522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45986.909368518522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45986.909368518522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45986.909368518522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45986.909368518522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45986.909368518522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45986.909368518522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45986.909368518522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45986.909368518522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45986.909368518522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45986.909368518522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45986.909368518522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45986.909368518522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45986.909368518522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45986.909368518522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45986.909368518522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45986.909368518522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45986.909368518522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45986.909368518522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45986.909368518522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45986.909368518522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45986.909368518522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45986.909368518522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45986.909368518522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45986.909368518522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45986.909368518522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45986.909368518522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45986.909368518522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45986.909368518522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45986.909368518522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45986.909368518522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45986.909368518522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45986.909368518522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45986.909368518522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45986.909368518522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45986.909368518522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45986.909368518522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45986.909368518522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45986.909368518522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45986.909368518522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45986.909368518522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45986.909368518522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45986.909368518522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45986.909368518522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45986.909368518522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45986.909368518522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45986.909368518522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45986.909368518522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45986.909368518522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45986.909368518522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45986.909368518522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45986.909368518522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45986.909368518522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45986.909368518522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45986.909368518522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45986.909368518522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45986.909368518522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45986.909368518522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45986.909368518522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45986.909368518522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45986.909368518522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45986.909368518522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45986.909368518522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45986.909368518522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45986.909368518522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45986.909368518522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45986.909368518522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45986.909368518522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45986.909368518522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45986.909368518522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45986.909368518522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45986.909368518522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45986.909368518522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45986.909368518522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45986.909368518522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45986.909368518522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45986.909368518522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45986.909368518522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45986.909368518522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45986.909368518522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45986.909368518522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45986.909368518522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45986.909368518522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45986.909368518522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45986.909368518522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45986.909368518522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45986.909368518522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45986.909368518522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45986.909368518522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45986.909368518522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45986.909368518522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45986.909368518522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45986.909368518522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45986.909368518522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45986.909368518522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45986.909368518522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45986.909368518522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45986.909368518522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45986.909368518522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45986.909368518522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45986.909368518522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45986.909368518522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45986.909368518522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45986.909368518522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45986.909368518522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45986.909368518522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45986.909368518522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45986.909368518522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45986.909368518522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45986.909368518522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45986.909368518522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45986.909368518522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45986.909368518522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45986.909368518522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45986.909368518522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45986.909368518522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45986.909368518522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45986.909368518522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45986.909368518522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45986.909368518522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45986.909368518522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45986.909368518522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45986.909368518522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45986.909368518522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45986.909368518522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45986.909368518522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45986.909368518522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45986.909368518522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45986.909368518522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45986.909368518522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45986.909368518522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45986.909368518522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45986.909368518522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45986.909368518522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45986.909368518522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45986.909368518522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45986.909368518522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45986.909368518522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45986.909368518522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45986.909368518522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45986.909368518522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45986.909368518522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45986.909368518522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45986.909368518522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45986.909368518522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45986.909368518522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45986.909368518522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45986.909368518522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45986.909368518522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45986.909368518522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45986.909368518522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45986.909368518522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45986.909368518522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45986.909368518522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45986.909368518522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45986.909368518522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45986.909368518522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45986.909368518522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45986.909368518522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45986.909368518522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45986.909368518522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45986.909368518522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45986.909368518522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45986.909368518522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45986.909368518522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45986.909368518522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45986.909368518522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45986.909368518522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45986.909368518522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45986.909368518522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45986.909368518522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45986.909368518522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45986.909368518522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45986.909368518522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45986.909368518522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45986.909368518522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45986.909368518522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45986.909368518522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45986.909368518522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45986.909368518522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45986.909368518522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45986.909368518522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45986.909368518522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45986.909368518522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45986.909368518522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45986.909368518522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45986.909368518522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45986.909368518522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45986.909368518522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45986.909368518522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45986.909368518522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45986.909368518522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45986.909368518522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45986.909368518522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45986.909368518522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45986.909368518522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45986.909368518522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45986.909368518522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45986.909368518522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45986.909368518522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45986.909368518522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45986.909368518522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45986.909368518522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45986.909368518522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45986.909368518522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45986.909368518522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45986.909368518522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45986.909368518522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45986.909368518522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45986.909368518522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45986.909368518522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45986.909368518522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45986.909368518522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45986.909368518522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45986.909368518522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45986.909368518522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45986.909368518522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45986.909368518522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45986.909368518522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45986.909368518522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45986.909368518522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45986.909368518522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45986.909368518522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45986.909368518522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45986.909368518522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45986.909368518522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45986.909368518522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45986.909368518522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45986.909368518522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45986.909368518522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45986.909368518522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45986.909368518522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45986.909368518522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45986.909368518522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45986.909368518522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45986.909368518522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45986.909368518522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45986.909368518522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45986.909368518522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45986.909368518522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45986.909368518522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45986.909368518522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45986.909368518522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45986.909368518522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45986.909368518522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45986.909368518522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45986.909368518522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45986.909368518522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45986.909368518522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45986.909368518522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45986.909368518522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45986.909368518522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45986.909368518522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45986.909368518522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45986.909368518522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45986.909368518522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45986.909368518522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45986.909368518522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45986.909368518522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45986.909368518522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45986.909368518522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45986.909368518522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45986.909368518522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45986.909368518522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45986.909368518522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45986.909368518522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45986.909368518522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45986.909368518522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45986.909368518522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45986.909368518522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45986.909368518522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45986.909368518522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45986.909368518522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45986.909368518522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45986.909368518522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45986.909368518522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45986.909368518522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45986.909368518522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45986.909368518522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45986.909368518522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45986.909368518522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45986.909368518522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45986.909368518522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45986.909368518522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45986.909368518522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45986.909368518522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45986.909368518522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45986.909368518522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45986.909368518522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45986.909368518522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45986.909368518522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45986.909368518522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45986.909368518522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45986.909368518522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45986.909368518522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45986.909368518522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45986.909368518522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45986.909368518522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45986.909368518522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45986.909368518522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45986.909368518522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45986.909368518522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45986.909368518522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45986.909368518522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45986.909368518522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45986.909368518522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45986.909368518522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45986.909368518522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45986.909368518522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45986.909368518522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45986.909368518522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45986.909368518522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45986.909368518522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45986.909368518522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45986.909368518522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45986.909368518522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45986.909368518522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45986.909368518522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45986.909368518522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45986.909368518522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45986.909368518522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45986.909368518522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45986.909368518522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45986.909368518522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45986.909368518522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45986.909368518522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45986.909368518522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45986.909368518522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45986.909368518522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45986.909368518522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45986.909368518522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45986.909368518522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45986.909368518522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45986.909368518522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45986.909368518522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45986.909368518522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45986.909368518522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45986.909368518522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45986.909368518522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45986.909368518522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45986.909368518522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45986.909368518522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45986.909368518522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45986.909368518522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45986.909368518522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45986.909368518522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45986.909368518522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45986.909368518522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45986.909368518522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45986.909368518522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45986.909368518522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45986.909368518522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45986.909368518522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45986.909368518522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45986.909368518522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45986.909368518522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45986.909368518522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45986.909368518522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45986.909368518522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45986.909368518522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45986.909368518522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45986.909368518522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45986.909368518522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45986.909368518522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45986.909368518522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45986.909368518522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45986.909368518522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45986.909368518522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45986.909368518522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45986.909368518522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45986.909368518522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45986.909368518522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45986.909368518522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45986.909368518522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45986.909368518522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45986.909368518522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45986.909368518522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45986.909368518522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45986.909368518522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45986.909368518522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45986.909368518522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45986.909368518522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45986.909368518522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45986.909368518522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45986.909368518522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45986.909368518522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45986.909368518522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45986.909368518522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45986.909368518522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45986.909368518522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45986.909368518522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45986.909368518522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45986.909368518522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45986.909368518522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45986.909368518522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45986.909368518522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45986.909368518522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45986.909368518522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45986.909368518522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45986.909368518522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45986.909368518522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45986.909368518522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45986.909368518522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45986.909368518522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45986.909368518522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45986.909368518522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45986.909368518522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45986.909368518522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45986.909368518522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45986.909368518522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45986.909368518522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45986.909368518522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45986.909368518522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45986.909368518522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45986.909368518522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45986.909368518522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45986.909368518522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45986.909368518522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45986.909368518522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45986.909368518522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45986.909368518522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45986.909368518522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45986.909368518522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45986.909368518522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45986.909368518522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45986.909368518522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45986.909368518522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45986.909368518522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45986.909368518522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45986.909368518522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45986.909368518522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45986.909368518522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45986.909368518522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45986.909368518522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45986.909368518522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45986.909368518522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45986.909368518522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45986.909368518522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45986.909368518522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45986.909368518522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45986.909368518522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45986.909368518522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45986.909368518522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45986.909368518522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45986.909368518522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45986.909368518522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45986.909368518522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45986.909368518522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45986.909368518522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45986.909368518522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45986.909368518522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45986.909368518522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45986.909368518522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45986.909368518522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45986.909368518522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45986.909368518522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45986.909368518522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45986.909368518522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45986.909368518522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45986.909368518522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45986.909368518522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45986.909368518522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45986.909368518522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45986.909368518522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45986.909368518522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45986.909368518522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45986.909368518522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45986.909368518522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45986.909368518522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45986.909368518522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45986.909368518522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45986.909368518522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45986.909368518522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45986.909368518522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45986.909368518522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45986.909368518522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45986.909368518522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45986.909368518522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45986.909368518522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45986.909368518522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45986.909368518522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45986.909368518522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45986.909368518522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45986.909368518522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45986.909368518522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45986.909368518522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45986.909368518522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45986.909368518522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45986.909368518522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45986.909368518522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45986.909368518522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45986.909368518522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45986.909368518522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45986.909368518522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45986.909368518522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45986.909368518522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45986.909368518522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45986.909368518522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45986.909368518522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45986.909368518522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45986.909368518522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45986.909368518522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45986.909368518522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45986.909368518522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45986.909368518522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45986.909368518522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45986.909368518522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45986.909368518522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45986.909368518522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45986.909368518522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45986.909368518522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45986.909368518522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45986.909368518522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45986.909368518522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45986.909368518522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45986.909368518522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45986.909368518522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45986.909368518522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45986.909368518522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45986.909368518522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45986.909368518522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45986.909368518522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45986.909368518522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45986.909368518522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45986.909368518522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45986.909368518522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45986.909368518522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45986.909368518522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45986.909368518522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45986.909368518522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45986.909368518522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45986.909368518522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45986.909368518522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45986.909368518522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45986.909368518522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45986.909368518522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45986.909368518522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45986.909368518522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45986.909368518522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45986.909368518522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45986.909368518522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45986.909368518522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45986.909368518522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45986.909368518522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45986.909368518522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45986.909368518522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45986.909368518522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45986.909368518522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45986.909368518522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45986.909368518522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45986.909368518522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45986.909368518522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45986.909368518522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45986.909368518522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45986.909368518522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45986.909368518522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45986.909368518522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45986.909368518522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45986.909368518522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45986.909368518522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45986.909368518522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45986.909368518522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45986.909368518522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45986.909368518522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45986.909368518522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45986.909368518522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45986.909368518522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45986.909368518522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45986.909368518522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45986.909368518522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45986.909368518522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45986.909368518522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45986.909368518522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45986.909368518522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45986.909368518522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45986.909368518522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45986.909368518522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45986.909368518522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45986.909368518522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45986.909368518522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45986.909368518522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45986.909368518522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45986.909368518522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45986.909368518522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45986.909368518522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45986.909368518522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45986.909368518522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45986.909368518522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45986.909368518522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45986.909368518522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45986.909368518522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45986.909368518522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45986.909368518522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45986.909368518522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45986.909368518522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45986.909368518522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45986.909368518522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45986.909368518522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45986.909368518522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45986.909368518522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45986.909368518522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45986.909368518522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45986.909368518522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45986.909368518522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45986.909368518522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45986.909368518522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45986.909368518522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45986.909368518522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45986.909368518522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45986.909368518522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45986.909368518522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45986.909368518522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45986.909368518522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45986.909368518522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45986.909368518522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45986.909368518522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45986.909368518522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45986.909368518522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45986.909368518522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45986.909368518522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45986.909368518522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45986.909368518522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45986.909368518522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45986.909368518522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45986.909368518522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45986.909368518522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45986.909368518522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45986.909368518522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45986.909368518522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45986.909368518522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45986.909368518522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45986.909368518522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45986.909368518522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45986.909368518522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45986.909368518522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45986.909368518522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45986.909368518522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45986.909368518522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45986.909368518522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45986.909368518522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45986.909368518522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45986.909368518522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45986.909368518522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45986.909368518522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45986.909368518522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45986.909368518522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45986.909368518522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45986.909368518522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45986.909368518522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45986.909368518522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45986.909368518522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45986.909368518522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45986.909368518522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45986.909368518522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45986.909368518522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45986.909368518522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45986.909368518522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45986.909368518522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45986.909368518522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45986.909368518522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45986.909368518522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45986.909368518522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45986.909368518522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45986.909368518522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45986.909368518522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45986.909368518522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45986.909368518522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45986.909368518522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45986.909368518522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45986.909368518522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45986.909368518522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45986.909368518522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45986.909368518522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45986.909368518522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45986.909368518522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45986.909368518522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45986.909368518522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45986.909368518522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45986.909368518522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45986.909368518522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45986.909368518522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45986.909368518522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45986.909368518522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45986.909368518522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45986.909368518522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45986.909368518522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45986.909368518522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45986.909368518522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45986.909368518522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45986.909368518522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45986.909368518522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45986.909368518522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45986.909368518522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45986.909368518522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45986.909368518522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45986.909368518522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45986.909368518522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45986.909368518522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45986.909368518522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45986.909368518522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45986.909368518522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45986.909368518522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45986.909368518522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45986.909368518522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45986.909368518522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45986.909368518522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45986.909368518522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45986.909368518522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45986.909368518522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45986.909368518522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45986.909368518522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45986.909368518522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45986.909368518522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45986.909368518522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45986.909368518522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45986.909368518522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45986.909368518522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45986.909368518522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45986.909368518522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45986.909368518522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45986.909368518522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45986.909368518522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45986.909368518522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45986.909368518522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45986.909368518522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45986.909368518522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45986.909368518522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45986.909368518522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45986.909368518522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45986.909368518522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45986.909368518522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45986.909368518522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45986.909368518522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45986.909368518522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45986.909368518522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45986.909368518522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45986.909368518522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45986.909368518522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45986.909368518522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45986.909368518522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45986.909368518522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45986.909368518522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45986.909368518522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45986.909368518522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45986.909368518522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45986.909368518522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45986.909368518522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45986.909368518522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45986.909368518522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45986.909368518522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45986.909368518522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45986.909368518522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45986.909368518522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45986.909368518522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45986.909368518522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45986.909368518522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45986.909368518522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45986.909368518522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45986.909368518522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45986.909368518522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45986.909368518522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45986.909368518522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45986.909368518522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45986.909368518522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45986.909368518522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45986.909368518522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45986.909368518522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45986.909368518522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45986.909368518522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45986.909368518522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45986.909368518522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45986.909368518522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45986.909368518522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45986.909368518522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45986.909368518522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45986.909368518522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45986.909368518522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45986.909368518522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45986.909368518522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45986.909368518522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45986.909368518522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45986.909368518522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45986.909368518522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45986.909368518522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45986.909368518522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45986.909368518522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45986.909368518522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45986.909368518522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45986.909368518522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45986.909368518522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45986.909368518522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45986.909368518522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45986.909368518522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45986.909368518522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45986.909368518522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45986.909368518522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45986.909368518522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45986.909368518522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45986.909368518522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45986.909368518522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45986.909368518522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45986.909368518522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45986.909368518522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45986.909368518522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45986.909368518522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45986.909368518522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45986.909368518522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45986.909368518522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45986.909368518522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45986.909368518522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45986.909368518522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45986.909368518522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45986.909368518522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45986.909368518522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45986.909368518522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45986.909368518522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45986.909368518522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45986.909368518522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45986.909368518522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45986.909368518522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45986.909368518522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45986.909368518522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45986.909368518522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45986.909368518522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45986.909368518522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45986.909368518522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45986.909368518522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45986.909368518522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45986.909368518522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45986.909368518522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45986.909368518522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45986.909368518522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45986.909368518522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45986.909368518522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45986.909368518522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45986.909368518522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45986.909368518522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45986.909368518522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45986.909368518522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45986.909368518522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45986.909368518522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45986.909368518522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45986.909368518522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45986.909368518522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45986.909368518522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45986.909368518522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45986.909368518522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45986.909368518522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45986.909368518522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45986.909368518522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45986.909368518522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45986.909368518522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45986.909368518522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45986.909368518522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45986.909368518522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45986.909368518522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45986.909368518522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45986.909368518522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45986.909368518522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45986.909368518522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45986.909368518522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45986.909368518522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45986.909368518522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45986.909368518522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45986.909368518522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45986.909368518522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45986.909368518522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45986.909368518522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45986.909368518522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45986.909368518522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45986.909368518522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45986.909368518522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45986.909368518522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45986.909368518522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45986.909368518522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45986.909368518522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45986.909368518522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45986.909368518522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45986.909368518522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45986.909368518522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45986.909368518522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45986.909368518522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45986.909368518522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45986.909368518522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45986.909368518522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45986.909368518522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45986.909368518522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45986.909368518522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45986.909368518522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45986.909368518522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45986.909368518522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45986.909368518522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45986.909368518522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45986.909368518522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45986.909368518522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45986.909368518522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45986.909368518522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45986.909368518522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45986.909368518522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45986.909368518522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45986.909368518522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45986.909368518522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45986.909368518522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45986.909368518522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45986.909368518522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45986.909368518522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45986.909368518522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45986.909368518522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45986.909368518522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45986.909368518522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45986.909368518522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45986.909368518522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45986.909368518522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45986.909368518522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45986.909368518522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45986.909368518522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45986.909368518522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45986.909368518522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45986.909368518522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45986.909368518522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45986.909368518522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45986.909368518522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45986.909368518522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45986.909368518522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45986.909368518522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45986.909368518522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45986.909368518522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45986.909368518522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45986.909368518522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45986.909368518522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45986.909368518522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45986.909368518522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45986.909368518522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45986.909368518522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45986.909368518522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45986.909368518522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45986.909368518522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45986.909368518522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45986.909368518522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45986.909368518522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45986.909368518522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45986.909368518522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45986.909368518522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45986.909368518522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45986.909368518522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45986.909368518522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45986.909368518522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45986.909368518522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45986.909368518522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45986.909368518522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45986.909368518522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45986.909368518522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45986.909368518522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45986.909368518522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45986.909368518522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45986.909368518522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45986.909368518522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45986.909368518522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45986.909368518522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45986.909368518522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45986.909368518522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45986.909368518522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45986.909368518522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45986.909368518522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45986.909368518522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45986.909368518522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45986.909368518522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45986.909368518522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45986.909368518522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45986.909368518522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45986.909368518522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45986.909368518522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45986.909368518522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45986.909368518522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45986.909368518522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45986.909368518522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45986.909368518522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45986.909368518522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45986.909368518522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45986.909368518522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45986.909368518522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283.42865092592547</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45986.909368518522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45986.909368518522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45986.909368518522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45986.909368518522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45986.909368518522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45986.909368518522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45986.909368518522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45986.909368518522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45986.909368518522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45986.909368518522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45986.909368518522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45986.909368518522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45986.909368518522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45986.909368518522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45986.909368518522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45986.909368518522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45986.909368518522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45986.909368518522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45986.909368518522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45986.909368518522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45986.909368518522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45986.909368518522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45986.909368518522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45986.909368518522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45986.909368518522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45986.909368518522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45986.909368518522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45986.909368518522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45986.909368518522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45986.909368518522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45986.909368518522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45986.909368518522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45986.909368518522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45986.909368518522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45986.909368518522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45986.909368518522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45986.909368518522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45986.909368518522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45986.909368518522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45986.909368518522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45986.909368518522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45986.909368518522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45986.909368518522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45986.909368518522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45986.909368518522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45986.909368518522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45986.909368518522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45986.909368518522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45986.909368518522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45986.909368518522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45986.909368518522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45986.909368518522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45986.909368518522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45986.909368518522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45986.909368518522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45986.909368518522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45986.909368518522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45986.909368518522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45986.909368518522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45986.909368518522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45986.909368518522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45986.909368518522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45986.909368518522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45986.909368518522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45986.909368518522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45986.909368518522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45986.909368518522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45986.909368518522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45986.909368518522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45986.909368518522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45986.909368518522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45986.909368518522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45986.909368518522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45986.909368518522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45986.909368518522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45986.909368518522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45986.909368518522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45986.909368518522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45986.909368518522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45986.909368518522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45986.909368518522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45986.909368518522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45986.909368518522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45986.909368518522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45986.909368518522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45986.909368518522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45986.909368518522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45986.909368518522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45986.909368518522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45986.909368518522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45986.909368518522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45986.909368518522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45986.909368518522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45986.909368518522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45986.909368518522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45986.909368518522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45986.909368518522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45986.909368518522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45986.909368518522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45986.909368518522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45986.909368518522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45986.909368518522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45986.909368518522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45986.909368518522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45986.909368518522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45986.909368518522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45986.909368518522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45986.909368518522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45986.909368518522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45986.909368518522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45986.909368518522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45986.909368518522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45986.909368518522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45986.909368518522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45986.909368518522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45986.909368518522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45986.909368518522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45986.909368518522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45986.909368518522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45986.909368518522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45986.909368518522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45986.909368518522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45986.909368518522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45986.909368518522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45986.909368518522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45986.909368518522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45986.909368518522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45986.909368518522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45986.909368518522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45986.909368518522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45986.909368518522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45986.909368518522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45986.909368518522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45986.909368518522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45986.909368518522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45986.909368518522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45986.909368518522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45986.909368518522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45986.909368518522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45986.909368518522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45986.909368518522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45986.909368518522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45986.909368518522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45986.909368518522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45986.909368518522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45986.909368518522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45986.909368518522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45986.909368518522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45986.909368518522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45986.909368518522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45986.909368518522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45986.909368518522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45986.909368518522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45986.909368518522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45986.909368518522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45986.909368518522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45986.909368518522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45986.909368518522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45986.909368518522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45986.909368518522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45986.909368518522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45986.909368518522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45986.909368518522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45986.909368518522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45986.909368518522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45986.909368518522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45986.909368518522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45986.909368518522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45986.909368518522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45986.909368518522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45986.909368518522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45986.909368518522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45986.909368518522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45986.909368518522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45986.909368518522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45986.909368518522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45986.909368518522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45986.909368518522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45986.909368518522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45986.909368518522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45986.909368518522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45986.909368518522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45986.909368518522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45986.909368518522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45986.909368518522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45986.909368518522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45986.909368518522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45986.909368518522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45986.909368518522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45986.909368518522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45986.909368518522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45986.909368518522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45986.909368518522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45986.909368518522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45986.909368518522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45986.909368518522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45986.909368518522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45986.909368518522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45986.909368518522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45986.909368518522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45986.909368518522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45986.909368518522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45986.909368518522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45986.909368518522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45986.909368518522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45986.909368518522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45986.909368518522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45986.909368518522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45986.909368518522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45986.909368518522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45986.909368518522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45986.909368518522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45986.909368518522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45986.909368518522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45986.909368518522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45986.909368518522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45986.909368518522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45986.909368518522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45986.909368518522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45986.909368518522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45986.909368518522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45986.909368518522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45986.909368518522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45986.909368518522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45986.909368518522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45986.909368518522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45986.909368518522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45986.909368518522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45986.909368518522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45986.909368518522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45986.909368518522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45986.909368518522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45986.909368518522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45986.909368518522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45986.909368518522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45986.909368518522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45986.909368518522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45986.909368518522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45986.909368518522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45986.909368518522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45986.909368518522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45986.909368518522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45986.909368518522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45986.909368518522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45986.909368518522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45986.909368518522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45986.909368518522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45986.909368518522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45986.909368518522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45986.909368518522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45986.909368518522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45986.909368518522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45986.909368518522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45986.909368518522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45986.909368518522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45986.909368518522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45986.909368518522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45986.909368518522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45986.909368518522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45986.909368518522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45986.909368518522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45986.909368518522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45986.909368518522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45986.909368518522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45986.909368518522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45986.909368518522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45986.909368518522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45986.909368518522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45986.909368518522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45986.909368518522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45986.909368518522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45986.909368518522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45986.909368518522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45986.909368518522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45986.909368518522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45986.909368518522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45986.909368518522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45986.909368518522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45986.909368518522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45986.909368518522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45986.909368518522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45986.909368518522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45986.909368518522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45986.909368518522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45986.909368518522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45986.909368518522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45986.909368518522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45986.909368518522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45986.909368518522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45986.909368518522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45986.909368518522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45986.909368518522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45986.909368518522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45986.909368518522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45986.909368518522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45986.909368518522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45986.909368518522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45986.909368518522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45986.909368518522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45986.909368518522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45986.909368518522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45986.909368518522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45986.909368518522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45986.909368518522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45986.909368518522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45986.909368518522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45986.909368518522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45986.909368518522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45986.909368518522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45986.909368518522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45986.909368518522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45986.909368518522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45986.909368518522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45986.909368518522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45986.909368518522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45986.909368518522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45986.909368518522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45986.909368518522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45986.909368518522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45986.909368518522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45986.909368518522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45986.909368518522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45986.909368518522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45986.909368518522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45986.909368518522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45986.909368518522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45986.909368518522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45986.909368518522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45986.909368518522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45986.909368518522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45986.909368518522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45986.909368518522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45986.909368518522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45986.909368518522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45986.909368518522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45986.909368518522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45986.909368518522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45986.909368518522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45986.909368518522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45986.909368518522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45986.909368518522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45986.909368518522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45986.909368518522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45986.909368518522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95.077308333333349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60.720491203705024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38.248257407409255</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5.5360699074080912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4.7169444449536968E-2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1.6440277780930046E-2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45986.909368518522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45986.909368518522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45986.909368518522</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45986.909368518522</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45986.909368518522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45986.909368518522</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45986.909368518522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45986.909368518522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45986.909368518522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45986.909368518522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45986.909368518522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45986.909368518522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45986.909368518522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45986.909368518522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45986.909368518522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45986.909368518522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45986.909368518522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45986.909368518522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45986.909368518522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45986.909368518522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45986.909368518522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45986.909368518522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45986.909368518522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45986.909368518522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45986.909368518522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45986.909368518522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45986.909368518522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45986.909368518522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45986.909368518522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45986.909368518522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45986.909368518522</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t="str">
        <f>IFERROR(VLOOKUP(D2,DB!A:K,11,0),"")</f>
        <v>R6</v>
      </c>
      <c r="C2" s="138">
        <v>1</v>
      </c>
      <c r="D2" s="137" t="s">
        <v>36654</v>
      </c>
      <c r="E2" s="109" t="s">
        <v>39021</v>
      </c>
      <c r="F2" s="152">
        <v>45986.863402777781</v>
      </c>
      <c r="G2" s="75">
        <f ca="1">IFERROR(NOW()-F2,"-")</f>
        <v>4.5965740740939509E-2</v>
      </c>
      <c r="H2" s="139">
        <v>45986.863344907404</v>
      </c>
      <c r="I2" s="137" t="str">
        <f>IFERROR(VLOOKUP(D2,DB!A:F,6,0),"")</f>
        <v>SCECO</v>
      </c>
      <c r="J2" s="137" t="str">
        <f>IFERROR(VLOOKUP(D2,DB!A:G,7,0),"")</f>
        <v xml:space="preserve">Weak </v>
      </c>
      <c r="K2" s="140" t="s">
        <v>39122</v>
      </c>
      <c r="L2" s="141" t="str">
        <f>IFERROR(VLOOKUP(D2,DB!A:I,9,0),"")</f>
        <v>Latis</v>
      </c>
    </row>
    <row r="3" spans="1:16382" ht="31.5" customHeight="1">
      <c r="A3" s="136"/>
      <c r="B3" s="137" t="str">
        <f>IFERROR(VLOOKUP(D3,DB!A:K,11,0),"")</f>
        <v/>
      </c>
      <c r="C3" s="138"/>
      <c r="D3" s="137"/>
      <c r="E3" s="109"/>
      <c r="F3" s="139"/>
      <c r="G3" s="75">
        <f ca="1">IFERROR(NOW()-F3,"-")</f>
        <v>45986.909368518522</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45986.909368518522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45986.909368518522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45986.909368518522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45986.909368518522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45986.909368518522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45986.909368518522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45986.909368518522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45986.909368518522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45986.909368518522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45986.909368518522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45986.909368518522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45986.909368518522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45986.909368518522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45986.909368518522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45986.909368518522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45986.909368518522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45986.909368518522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45986.909368518522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45986.909368518522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45986.909368518522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45986.909368518522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45986.909368518522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45986.909368518522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45986.909368518522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45986.909368518522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45986.909368518522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45986.909368518522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45986.909368518522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45986.909368518522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45986.909368518522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45986.909368518522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45986.909368518522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45986.909368518522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45986.909368518522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45986.909368518522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45986.909368518522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45986.909368518522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