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51" documentId="13_ncr:1_{F6CB121F-512D-4AA6-A0C1-0FB36C537598}" xr6:coauthVersionLast="47" xr6:coauthVersionMax="47" xr10:uidLastSave="{BBADF1B8-213B-4B4D-B9DB-EA4034D8720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<sst xmlns="http://schemas.openxmlformats.org/spreadsheetml/2006/main" count="180305" uniqueCount="39130">
  <si>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</si>
  <si>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</si>
  <si>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</si>
  <si>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</si>
  <si>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</si>
  <si>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</si>
  <si>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</si>
  <si>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</si>
  <si>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</si>
  <si>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</si>
  <si>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</si>
  <si>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</si>
  <si>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</si>
  <si>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</si>
  <si>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</si>
  <si>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</si>
  <si>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</si>
  <si>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</si>
  <si>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</si>
  <si>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</si>
  <si>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</si>
  <si>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</si>
  <si>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</si>
  <si>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</si>
  <si>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</si>
  <si>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</si>
  <si>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</si>
  <si>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</si>
  <si>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</si>
  <si>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</si>
  <si>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</si>
  <si>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</si>
  <si>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</si>
  <si>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</si>
  <si>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</si>
  <si>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</si>
  <si>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</si>
  <si>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</si>
  <si>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</si>
  <si>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</si>
  <si>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</si>
  <si>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</si>
  <si>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</si>
  <si>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</si>
  <si>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</si>
  <si>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</si>
  <si>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</si>
  <si>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</si>
  <si>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</si>
  <si>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</si>
  <si>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</si>
  <si>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</si>
  <si>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</si>
  <si>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</si>
  <si>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</si>
  <si>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</si>
  <si>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</si>
  <si>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</si>
  <si>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</si>
  <si>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</si>
  <si>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</si>
  <si>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</si>
  <si>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</si>
  <si>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</si>
  <si>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</si>
  <si>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</si>
  <si>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</si>
  <si>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</si>
  <si>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</si>
  <si>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</si>
  <si>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</si>
  <si>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</si>
  <si>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</si>
  <si>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</si>
  <si>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</si>
  <si>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</si>
  <si>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</si>
  <si>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</si>
  <si>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</si>
  <si>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</si>
  <si>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</si>
  <si>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</si>
  <si>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</si>
  <si>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</si>
  <si>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</si>
  <si>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</si>
  <si>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</si>
  <si>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</si>
  <si>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</si>
  <si>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</si>
  <si>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</si>
  <si>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</si>
  <si>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</si>
  <si>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</si>
  <si>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</si>
  <si>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</si>
  <si>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</si>
  <si>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</si>
  <si>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</si>
  <si>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</si>
  <si>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</si>
  <si>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</si>
  <si>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</si>
  <si>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</si>
  <si>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</si>
  <si>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</si>
  <si>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</si>
  <si>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</si>
  <si>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</si>
  <si>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</si>
  <si>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</si>
  <si>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</si>
  <si>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</si>
  <si>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</si>
  <si>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</si>
  <si>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</si>
  <si>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</si>
  <si>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</si>
  <si>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</si>
  <si>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</si>
  <si>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</si>
  <si>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</si>
  <si>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</si>
  <si>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</si>
  <si>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</si>
  <si>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</si>
  <si>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</si>
  <si>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</si>
  <si>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</si>
  <si>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</si>
  <si>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</si>
  <si>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</si>
  <si>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</si>
  <si>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</si>
  <si>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</si>
  <si>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</si>
  <si>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</si>
  <si>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</si>
  <si>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</si>
  <si>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</si>
  <si>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</si>
  <si>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</si>
  <si>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</si>
  <si>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</si>
  <si>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</si>
  <si>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</si>
  <si>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</si>
  <si>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</si>
  <si>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</si>
  <si>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</si>
  <si>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</si>
  <si>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</si>
  <si>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</si>
  <si>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</si>
  <si>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</si>
  <si>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</si>
  <si>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</si>
  <si>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</si>
  <si>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</si>
  <si>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</si>
  <si>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</si>
  <si>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</si>
  <si>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</si>
  <si>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</si>
  <si>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</si>
  <si>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</si>
  <si>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</si>
  <si>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</si>
  <si>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</si>
  <si>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</si>
  <si>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</si>
  <si>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</si>
  <si>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</si>
  <si>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</si>
  <si>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</si>
  <si>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</si>
  <si>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</si>
  <si>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</si>
  <si>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</si>
  <si>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</si>
  <si>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</si>
  <si>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</si>
  <si>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</si>
  <si>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</si>
  <si>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</si>
  <si>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</si>
  <si>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</si>
  <si>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</si>
  <si>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</si>
  <si>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</si>
  <si>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</si>
  <si>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</si>
  <si>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</si>
  <si>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</si>
  <si>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</si>
  <si>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</si>
  <si>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</si>
  <si>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</si>
  <si>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</si>
  <si>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</si>
  <si>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</si>
  <si>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</si>
  <si>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</si>
  <si>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</si>
  <si>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</si>
  <si>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</si>
  <si>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</si>
  <si>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</si>
  <si>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</si>
  <si>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</si>
  <si>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</si>
  <si>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</si>
  <si>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</si>
  <si>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</si>
  <si>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</si>
  <si>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</si>
  <si>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</si>
  <si>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</si>
  <si>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</si>
  <si>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</si>
  <si>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</si>
  <si>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</si>
  <si>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</si>
  <si>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</si>
  <si>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</si>
  <si>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</si>
  <si>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</si>
  <si>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</si>
  <si>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</si>
  <si>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</si>
  <si>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</si>
  <si>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</si>
  <si>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</si>
  <si>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</si>
  <si>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</si>
  <si>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</si>
  <si>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</si>
  <si>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</si>
  <si>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</si>
  <si>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</si>
  <si>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</si>
  <si>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</si>
  <si>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</si>
  <si>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</si>
  <si>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</si>
  <si>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</si>
  <si>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</si>
  <si>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</si>
  <si>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</si>
  <si>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</si>
  <si>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</si>
  <si>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</si>
  <si>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</si>
  <si>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</si>
  <si>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</si>
  <si>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</si>
  <si>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</si>
  <si>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</si>
  <si>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</si>
  <si>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</si>
  <si>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</si>
  <si>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</si>
  <si>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</si>
  <si>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</si>
  <si>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</si>
  <si>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</si>
  <si>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</si>
  <si>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</si>
  <si>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</si>
  <si>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</si>
  <si>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</si>
  <si>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</si>
  <si>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</si>
  <si>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</si>
  <si>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</si>
  <si>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</si>
  <si>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</si>
  <si>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</si>
  <si>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</si>
  <si>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</si>
  <si>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</si>
  <si>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</si>
  <si>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</si>
  <si>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</si>
  <si>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</si>
  <si>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</si>
  <si>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</si>
  <si>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</si>
  <si>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</si>
  <si>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</si>
  <si>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</si>
  <si>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</si>
  <si>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</si>
  <si>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</si>
  <si>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</si>
  <si>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</si>
  <si>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</si>
  <si>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</si>
  <si>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</si>
  <si>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</si>
  <si>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</si>
  <si>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</si>
  <si>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</si>
  <si>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</si>
  <si>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</si>
  <si>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</si>
  <si>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</si>
  <si>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</si>
  <si>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</si>
  <si>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</si>
  <si>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</si>
  <si>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</si>
  <si>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</si>
  <si>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</si>
  <si>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</si>
  <si>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</si>
  <si>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</si>
  <si>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</si>
  <si>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</si>
  <si>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</si>
  <si>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</si>
  <si>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</si>
  <si>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</si>
  <si>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</si>
  <si>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</si>
  <si>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</si>
  <si>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</si>
  <si>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</si>
  <si>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</si>
  <si>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</si>
  <si>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</si>
  <si>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</si>
  <si>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</si>
  <si>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</si>
  <si>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</si>
  <si>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</si>
  <si>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</si>
  <si>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</si>
  <si>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</si>
  <si>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</si>
  <si>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</si>
  <si>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</si>
  <si>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</si>
  <si>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</si>
  <si>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</si>
  <si>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</si>
  <si>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</si>
  <si>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</si>
  <si>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</si>
  <si>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</si>
  <si>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</si>
  <si>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</si>
  <si>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</si>
  <si>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</si>
  <si>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</si>
  <si>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</si>
  <si>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</si>
  <si>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</si>
  <si>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</si>
  <si>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</si>
  <si>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</si>
  <si>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</si>
  <si>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</si>
  <si>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</si>
  <si>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</si>
  <si>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</si>
  <si>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</si>
  <si>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</si>
  <si>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</si>
  <si>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</si>
  <si>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</si>
  <si>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</si>
  <si>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</si>
  <si>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</si>
  <si>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</si>
  <si>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</si>
  <si>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</si>
  <si>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</si>
  <si>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</si>
  <si>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</si>
  <si>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</si>
  <si>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</si>
  <si>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</si>
  <si>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</si>
  <si>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</si>
  <si>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</si>
  <si>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</si>
  <si>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</si>
  <si>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</si>
  <si>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</si>
  <si>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</si>
  <si>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</si>
  <si>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</si>
  <si>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</si>
  <si>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</si>
  <si>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</si>
  <si>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</si>
  <si>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</si>
  <si>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</si>
  <si>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</si>
  <si>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</si>
  <si>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</si>
  <si>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</si>
  <si>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</si>
  <si>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</si>
  <si>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</si>
  <si>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</si>
  <si>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</si>
  <si>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</si>
  <si>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</si>
  <si>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</si>
  <si>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</si>
  <si>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</si>
  <si>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</si>
  <si>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</si>
  <si>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</si>
  <si>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</si>
  <si>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</si>
  <si>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</si>
  <si>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</si>
  <si>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</si>
  <si>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</si>
  <si>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</si>
  <si>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</si>
  <si>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</si>
  <si>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</si>
  <si>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</si>
  <si>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</si>
  <si>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</si>
  <si>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</si>
  <si>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</si>
  <si>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</si>
  <si>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</si>
  <si>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</si>
  <si>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</si>
  <si>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</si>
  <si>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</si>
  <si>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</si>
  <si>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</si>
  <si>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</si>
  <si>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</si>
  <si>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</si>
  <si>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</si>
  <si>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</si>
  <si>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</si>
  <si>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</si>
  <si>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</si>
  <si>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</si>
  <si>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</si>
  <si>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</si>
  <si>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</si>
  <si>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</si>
  <si>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</si>
  <si>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</si>
  <si>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</si>
  <si>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</si>
  <si>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</si>
  <si>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</si>
  <si>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</si>
  <si>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</si>
  <si>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</si>
  <si>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</si>
  <si>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</si>
  <si>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</si>
  <si>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</si>
  <si>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</si>
  <si>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</si>
  <si>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</si>
  <si>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</si>
  <si>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</si>
  <si>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</si>
  <si>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</si>
  <si>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</si>
  <si>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</si>
  <si>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</si>
  <si>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</si>
  <si>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</si>
  <si>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</si>
  <si>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</si>
  <si>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</si>
  <si>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</si>
  <si>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</si>
  <si>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</si>
  <si>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</si>
  <si>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</si>
  <si>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</si>
  <si>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</si>
  <si>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</si>
  <si>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</si>
  <si>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</si>
  <si>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</si>
  <si>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</si>
  <si>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</si>
  <si>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</si>
  <si>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</si>
  <si>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</si>
  <si>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</si>
  <si>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</si>
  <si>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</si>
  <si>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</si>
  <si>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</si>
  <si>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</si>
  <si>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</si>
  <si>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</si>
  <si>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</si>
  <si>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</si>
  <si>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</si>
  <si>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</si>
  <si>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</si>
  <si>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</si>
  <si>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</si>
  <si>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</si>
  <si>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</si>
  <si>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</si>
  <si>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</si>
  <si>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</si>
  <si>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</si>
  <si>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</si>
  <si>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</si>
  <si>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</si>
  <si>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</si>
  <si>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</si>
  <si>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</si>
  <si>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</si>
  <si>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</si>
  <si>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</si>
  <si>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</si>
  <si>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</si>
  <si>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</si>
  <si>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</si>
  <si>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</si>
  <si>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</si>
  <si>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</si>
  <si>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</si>
  <si>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</si>
  <si>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</si>
  <si>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</si>
  <si>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</si>
  <si>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</si>
  <si>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</si>
  <si>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</si>
  <si>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</si>
  <si>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</si>
  <si>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</si>
  <si>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</si>
  <si>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</si>
  <si>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</si>
  <si>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</si>
  <si>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</si>
  <si>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</si>
  <si>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</si>
  <si>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</si>
  <si>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</si>
  <si>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</si>
  <si>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</si>
  <si>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</si>
  <si>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</si>
  <si>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</si>
  <si>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</si>
  <si>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</si>
  <si>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</si>
  <si>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</si>
  <si>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</si>
  <si>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</si>
  <si>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</si>
  <si>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</si>
  <si>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</si>
  <si>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</si>
  <si>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</si>
  <si>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</si>
  <si>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</si>
  <si>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</si>
  <si>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</si>
  <si>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</si>
  <si>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</si>
  <si>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</si>
  <si>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</si>
  <si>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</si>
  <si>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</si>
  <si>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</si>
  <si>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</si>
  <si>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</si>
  <si>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</si>
  <si>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</si>
  <si>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</si>
  <si>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</si>
  <si>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</si>
  <si>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</si>
  <si>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</si>
  <si>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</si>
  <si>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</si>
  <si>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</si>
  <si>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</si>
  <si>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</si>
  <si>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</si>
  <si>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</si>
  <si>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</si>
  <si>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</si>
  <si>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</si>
  <si>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</si>
  <si>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</si>
  <si>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</si>
  <si>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</si>
  <si>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</si>
  <si>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</si>
  <si>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</si>
  <si>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</si>
  <si>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</si>
  <si>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</si>
  <si>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</si>
  <si>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</si>
  <si>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</si>
  <si>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</si>
  <si>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</si>
  <si>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</si>
  <si>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</si>
  <si>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</si>
  <si>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</si>
  <si>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</si>
  <si>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</si>
  <si>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</si>
  <si>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</si>
  <si>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</si>
  <si>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</si>
  <si>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</si>
  <si>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</si>
  <si>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</si>
  <si>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</si>
  <si>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</si>
  <si>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</si>
  <si>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</si>
  <si>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</si>
  <si>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</si>
  <si>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</si>
  <si>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</si>
  <si>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</si>
  <si>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</si>
  <si>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</si>
  <si>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</si>
  <si>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</si>
  <si>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</si>
  <si>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</si>
  <si>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</si>
  <si>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</si>
  <si>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</si>
  <si>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</si>
  <si>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</si>
  <si>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</si>
  <si>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</si>
  <si>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</si>
  <si>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</si>
  <si>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</si>
  <si>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</si>
  <si>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</si>
  <si>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</si>
  <si>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</si>
  <si>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</si>
  <si>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</si>
  <si>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</si>
  <si>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</si>
  <si>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</si>
  <si>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</si>
  <si>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</si>
  <si>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</si>
  <si>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</si>
  <si>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</si>
  <si>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</si>
  <si>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</si>
  <si>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</si>
  <si>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</si>
  <si>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</si>
  <si>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</si>
  <si>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</si>
  <si>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</si>
  <si>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</si>
  <si>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</si>
  <si>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</si>
  <si>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</si>
  <si>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</si>
  <si>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</si>
  <si>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</si>
  <si>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</si>
  <si>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</si>
  <si>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</si>
  <si>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</si>
  <si>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</si>
  <si>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</si>
  <si>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</si>
  <si>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</si>
  <si>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</si>
  <si>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</si>
  <si>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</si>
  <si>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</si>
  <si>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</si>
  <si>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</si>
  <si>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</si>
  <si>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</si>
  <si>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</si>
  <si>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</si>
  <si>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</si>
  <si>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</si>
  <si>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</si>
  <si>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</si>
  <si>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</si>
  <si>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</si>
  <si>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</si>
  <si>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</si>
  <si>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</si>
  <si>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</si>
  <si>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</si>
  <si>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</si>
  <si>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</si>
  <si>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</si>
  <si>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</si>
  <si>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</si>
  <si>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</si>
  <si>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</si>
  <si>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</si>
  <si>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</si>
  <si>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</si>
  <si>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</si>
  <si>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</si>
  <si>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</si>
  <si>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</si>
  <si>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</si>
  <si>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</si>
  <si>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</si>
  <si>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</si>
  <si>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</si>
  <si>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</si>
  <si>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</si>
  <si>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</si>
  <si>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</si>
  <si>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</si>
  <si>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</si>
  <si>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</si>
  <si>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</si>
  <si>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</si>
  <si>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</si>
  <si>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</si>
  <si>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</si>
  <si>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</si>
  <si>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</si>
  <si>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</si>
  <si>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</si>
  <si>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</si>
  <si>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</si>
  <si>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</si>
  <si>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</si>
  <si>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</si>
  <si>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</si>
  <si>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</si>
  <si>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</si>
  <si>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</si>
  <si>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</si>
  <si>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</si>
  <si>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</si>
  <si>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</si>
  <si>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</si>
  <si>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</si>
  <si>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</si>
  <si>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</si>
  <si>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</si>
  <si>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</si>
  <si>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</si>
  <si>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</si>
  <si>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</si>
  <si>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</si>
  <si>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</si>
  <si>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</si>
  <si>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</si>
  <si>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</si>
  <si>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</si>
  <si>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</si>
  <si>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</si>
  <si>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</si>
  <si>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</si>
  <si>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</si>
  <si>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</si>
  <si>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</si>
  <si>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</si>
  <si>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</si>
  <si>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</si>
  <si>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</si>
  <si>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</si>
  <si>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</si>
  <si>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</si>
  <si>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</si>
  <si>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</si>
  <si>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</si>
  <si>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</si>
  <si>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</si>
  <si>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</si>
  <si>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</si>
  <si>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</si>
  <si>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</si>
  <si>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</si>
  <si>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</si>
  <si>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</si>
  <si>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</si>
  <si>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</si>
  <si>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</si>
  <si>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</si>
  <si>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</si>
  <si>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</si>
  <si>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</si>
  <si>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</si>
  <si>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</si>
  <si>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</si>
  <si>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</si>
  <si>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</si>
  <si>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</si>
  <si>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</si>
  <si>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</si>
  <si>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</si>
  <si>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</si>
  <si>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</si>
  <si>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</si>
  <si>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</si>
  <si>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</si>
  <si>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</si>
  <si>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</si>
  <si>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</si>
  <si>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</si>
  <si>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</si>
  <si>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</si>
  <si>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</si>
  <si>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</si>
  <si>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</si>
  <si>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</si>
  <si>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</si>
  <si>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</si>
  <si>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</si>
  <si>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</si>
  <si>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</si>
  <si>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</si>
  <si>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</si>
  <si>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</si>
  <si>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</si>
  <si>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</si>
  <si>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</si>
  <si>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</si>
  <si>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</si>
  <si>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</si>
  <si>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</si>
  <si>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</si>
  <si>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</si>
  <si>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</si>
  <si>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</si>
  <si>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</si>
  <si>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</si>
  <si>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</si>
  <si>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</si>
  <si>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</si>
  <si>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</si>
  <si>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</si>
  <si>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</si>
  <si>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</si>
  <si>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</si>
  <si>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</si>
  <si>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</si>
  <si>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</si>
  <si>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</si>
  <si>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</si>
  <si>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</si>
  <si>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</si>
  <si>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</si>
  <si>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</si>
  <si>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</si>
  <si>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</si>
  <si>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</si>
  <si>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</si>
  <si>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</si>
  <si>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</si>
  <si>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</si>
  <si>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</si>
  <si>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</si>
  <si>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</si>
  <si>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</si>
  <si>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</si>
  <si>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</si>
  <si>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</si>
  <si>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</si>
  <si>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</si>
  <si>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</si>
  <si>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</si>
  <si>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</si>
  <si>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</si>
  <si>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</si>
  <si>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</si>
  <si>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</si>
  <si>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</si>
  <si>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</si>
  <si>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</si>
  <si>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</si>
  <si>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</si>
  <si>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</si>
  <si>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</si>
  <si>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</si>
  <si>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</si>
  <si>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</si>
  <si>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</si>
  <si>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</si>
  <si>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</si>
  <si>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</si>
  <si>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</si>
  <si>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</si>
  <si>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</si>
  <si>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</si>
  <si>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</si>
  <si>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</si>
  <si>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</si>
  <si>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</si>
  <si>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</si>
  <si>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</si>
  <si>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</si>
  <si>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</si>
  <si>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</si>
  <si>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</si>
  <si>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</si>
  <si>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</si>
  <si>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</si>
  <si>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</si>
  <si>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</si>
  <si>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</si>
  <si>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</si>
  <si>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</si>
  <si>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</si>
  <si>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</si>
  <si>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</si>
  <si>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</si>
  <si>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</si>
  <si>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</si>
  <si>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</si>
  <si>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</si>
  <si>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</si>
  <si>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</si>
  <si>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</si>
  <si>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</si>
  <si>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</si>
  <si>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</si>
  <si>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</si>
  <si>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</si>
  <si>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</si>
  <si>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</si>
  <si>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</si>
  <si>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</si>
  <si>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</si>
  <si>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</si>
  <si>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</si>
  <si>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</si>
  <si>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</si>
  <si>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</si>
  <si>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</si>
  <si>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</si>
  <si>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</si>
  <si>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</si>
  <si>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</si>
  <si>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</si>
  <si>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</si>
  <si>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</si>
  <si>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</si>
  <si>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</si>
  <si>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</si>
  <si>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</si>
  <si>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</si>
  <si>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</si>
  <si>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</si>
  <si>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</si>
  <si>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</si>
  <si>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</si>
  <si>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</si>
  <si>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</si>
  <si>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</si>
  <si>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</si>
  <si>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</si>
  <si>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</si>
  <si>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</si>
  <si>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</si>
  <si>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</si>
  <si>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</si>
  <si>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</si>
  <si>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</si>
  <si>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</si>
  <si>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</si>
  <si>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</si>
  <si>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</si>
  <si>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</si>
  <si>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</si>
  <si>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</si>
  <si>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</si>
  <si>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</si>
  <si>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</si>
  <si>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</si>
  <si>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</si>
  <si>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</si>
  <si>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</si>
  <si>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</si>
  <si>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</si>
  <si>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</si>
  <si>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</si>
  <si>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</si>
  <si>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</si>
  <si>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</si>
  <si>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</si>
  <si>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</si>
  <si>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</si>
  <si>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</si>
  <si>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</si>
  <si>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</si>
  <si>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</si>
  <si>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</si>
  <si>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</si>
  <si>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</si>
  <si>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</si>
  <si>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</si>
  <si>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</si>
  <si>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</si>
  <si>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</si>
  <si>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</si>
  <si>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</si>
  <si>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</si>
  <si>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</si>
  <si>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</si>
  <si>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</si>
  <si>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</si>
  <si>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</si>
  <si>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</si>
  <si>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</si>
  <si>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</si>
  <si>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</si>
  <si>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</si>
  <si>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</si>
  <si>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</si>
  <si>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</si>
  <si>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</si>
  <si>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</si>
  <si>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</si>
  <si>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</si>
  <si>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</si>
  <si>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</si>
  <si>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</si>
  <si>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</si>
  <si>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</si>
  <si>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</si>
  <si>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</si>
  <si>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</si>
  <si>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</si>
  <si>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</si>
  <si>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</si>
  <si>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</si>
  <si>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</si>
  <si>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</si>
  <si>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</si>
  <si>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</si>
  <si>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</si>
  <si>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</si>
  <si>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</si>
  <si>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</si>
  <si>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</si>
  <si>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</si>
  <si>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</si>
  <si>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</si>
  <si>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</si>
  <si>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</si>
  <si>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</si>
  <si>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</si>
  <si>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</si>
  <si>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</si>
  <si>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</si>
  <si>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</si>
  <si>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</si>
  <si>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</si>
  <si>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</si>
  <si>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</si>
  <si>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</si>
  <si>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</si>
  <si>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</si>
  <si>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</si>
  <si>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</si>
  <si>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</si>
  <si>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</si>
  <si>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</si>
  <si>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</si>
  <si>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</si>
  <si>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</si>
  <si>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</si>
  <si>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</si>
  <si>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</si>
  <si>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</si>
  <si>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</si>
  <si>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</si>
  <si>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</si>
  <si>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</si>
  <si>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</si>
  <si>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</si>
  <si>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</si>
  <si>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</si>
  <si>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</si>
  <si>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</si>
  <si>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</si>
  <si>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</si>
  <si>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</si>
  <si>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</si>
  <si>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</si>
  <si>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</si>
  <si>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</si>
  <si>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</si>
  <si>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</si>
  <si>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</si>
  <si>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</si>
  <si>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</si>
  <si>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</si>
  <si>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</si>
  <si>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</si>
  <si>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</si>
  <si>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</si>
  <si>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</si>
  <si>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</si>
  <si>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</si>
  <si>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</si>
  <si>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</si>
  <si>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</si>
  <si>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</si>
  <si>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</si>
  <si>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</si>
  <si>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</si>
  <si>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</si>
  <si>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</si>
  <si>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</si>
  <si>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</si>
  <si>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</si>
  <si>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</si>
  <si>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</si>
  <si>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</si>
  <si>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</si>
  <si>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</si>
  <si>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</si>
  <si>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</si>
  <si>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</si>
  <si>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</si>
  <si>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</si>
  <si>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</si>
  <si>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</si>
  <si>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</si>
  <si>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</si>
  <si>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</si>
  <si>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</si>
  <si>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</si>
  <si>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</si>
  <si>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</si>
  <si>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</si>
  <si>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</si>
  <si>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</si>
  <si>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</si>
  <si>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</si>
  <si>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</si>
  <si>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</si>
  <si>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</si>
  <si>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</si>
  <si>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</si>
  <si>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</si>
  <si>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</si>
  <si>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</si>
  <si>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</si>
  <si>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</si>
  <si>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</si>
  <si>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</si>
  <si>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</si>
  <si>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</si>
  <si>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</si>
  <si>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</si>
  <si>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</si>
  <si>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</si>
  <si>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</si>
  <si>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</si>
  <si>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</si>
  <si>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</si>
  <si>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</si>
  <si>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</si>
  <si>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</si>
  <si>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</si>
  <si>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</si>
  <si>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</si>
  <si>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</si>
  <si>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</si>
  <si>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</si>
  <si>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</si>
  <si>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</si>
  <si>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</si>
  <si>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</si>
  <si>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</si>
  <si>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</si>
  <si>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</si>
  <si>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</si>
  <si>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</si>
  <si>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</si>
  <si>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</si>
  <si>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</si>
  <si>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</si>
  <si>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</si>
  <si>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</si>
  <si>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</si>
  <si>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</si>
  <si>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</si>
  <si>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</si>
  <si>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</si>
  <si>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</si>
  <si>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</si>
  <si>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</si>
  <si>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</si>
  <si>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</si>
  <si>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</si>
  <si>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</si>
  <si>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</si>
  <si>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</si>
  <si>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</si>
  <si>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</si>
  <si>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</si>
  <si>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</si>
  <si>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</si>
  <si>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</si>
  <si>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</si>
  <si>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</si>
  <si>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</si>
  <si>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</si>
  <si>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</si>
  <si>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</si>
  <si>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</si>
  <si>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</si>
  <si>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</si>
  <si>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</si>
  <si>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</si>
  <si>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</si>
  <si>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</si>
  <si>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</si>
  <si>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</si>
  <si>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</si>
  <si>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</si>
  <si>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</si>
  <si>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</si>
  <si>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</si>
  <si>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</si>
  <si>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</si>
  <si>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</si>
  <si>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</si>
  <si>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</si>
  <si>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</si>
  <si>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</si>
  <si>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</si>
  <si>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</si>
  <si>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</si>
  <si>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</si>
  <si>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</si>
  <si>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</si>
  <si>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</si>
  <si>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</si>
  <si>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</si>
  <si>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</si>
  <si>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</si>
  <si>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</si>
  <si>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</si>
  <si>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</si>
  <si>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</si>
  <si>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</si>
  <si>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</si>
  <si>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</si>
  <si>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</si>
  <si>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</si>
  <si>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</si>
  <si>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</si>
  <si>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</si>
  <si>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</si>
  <si>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</si>
  <si>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</si>
  <si>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</si>
  <si>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</si>
  <si>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</si>
  <si>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</si>
  <si>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</si>
  <si>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</si>
  <si>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</si>
  <si>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</si>
  <si>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</si>
  <si>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</si>
  <si>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</si>
  <si>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</si>
  <si>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</si>
  <si>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</si>
  <si>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</si>
  <si>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</si>
  <si>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</si>
  <si>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</si>
  <si>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</si>
  <si>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</si>
  <si>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</si>
  <si>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</si>
  <si>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</si>
  <si>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</si>
  <si>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</si>
  <si>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</si>
  <si>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</si>
  <si>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</si>
  <si>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</si>
  <si>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</si>
  <si>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</si>
  <si>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</si>
  <si>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</si>
  <si>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</si>
  <si>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</si>
  <si>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</si>
  <si>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</si>
  <si>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</si>
  <si>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</si>
  <si>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</si>
  <si>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</si>
  <si>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</si>
  <si>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</si>
  <si>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</si>
  <si>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</si>
  <si>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</si>
  <si>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</si>
  <si>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</si>
  <si>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</si>
  <si>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</si>
  <si>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</si>
  <si>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</si>
  <si>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</si>
  <si>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</si>
  <si>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</si>
  <si>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</si>
  <si>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</si>
  <si>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</si>
  <si>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</si>
  <si>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</si>
  <si>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</si>
  <si>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</si>
  <si>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</si>
  <si>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</si>
  <si>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</si>
  <si>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</si>
  <si>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</si>
  <si>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</si>
  <si>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</si>
  <si>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</si>
  <si>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</si>
  <si>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</si>
  <si>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</si>
  <si>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</si>
  <si>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</si>
  <si>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</si>
  <si>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</si>
  <si>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</si>
  <si>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</si>
  <si>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</si>
  <si>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</si>
  <si>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</si>
  <si>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</si>
  <si>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</si>
  <si>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</si>
  <si>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</si>
  <si>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</si>
  <si>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</si>
  <si>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</si>
  <si>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</si>
  <si>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</si>
  <si>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</si>
  <si>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</si>
  <si>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</si>
  <si>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</si>
  <si>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</si>
  <si>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</si>
  <si>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</si>
  <si>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</si>
  <si>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</si>
  <si>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</si>
  <si>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</si>
  <si>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</si>
  <si>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</si>
  <si>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</si>
  <si>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</si>
  <si>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</si>
  <si>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</si>
  <si>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</si>
  <si>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</si>
  <si>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</si>
  <si>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</si>
  <si>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</si>
  <si>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</si>
  <si>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</si>
  <si>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</si>
  <si>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</si>
  <si>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</si>
  <si>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</si>
  <si>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</si>
  <si>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</si>
  <si>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</si>
  <si>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</si>
  <si>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</si>
  <si>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</si>
  <si>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</si>
  <si>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</si>
  <si>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</si>
  <si>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</si>
  <si>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</si>
  <si>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</si>
  <si>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</si>
  <si>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</si>
  <si>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</si>
  <si>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</si>
  <si>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</si>
  <si>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</si>
  <si>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</si>
  <si>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</si>
  <si>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</si>
  <si>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</si>
  <si>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</si>
  <si>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</si>
  <si>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</si>
  <si>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</si>
  <si>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</si>
  <si>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</si>
  <si>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</si>
  <si>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</si>
  <si>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</si>
  <si>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</si>
  <si>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</si>
  <si>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</si>
  <si>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</si>
  <si>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</si>
  <si>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</si>
  <si>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</si>
  <si>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</si>
  <si>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</si>
  <si>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</si>
  <si>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</si>
  <si>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</si>
  <si>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</si>
  <si>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</si>
  <si>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</si>
  <si>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</si>
  <si>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</si>
  <si>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</si>
  <si>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</si>
  <si>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</si>
  <si>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</si>
  <si>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</si>
  <si>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</si>
  <si>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</si>
  <si>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</si>
  <si>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</si>
  <si>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</si>
  <si>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</si>
  <si>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</si>
  <si>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</si>
  <si>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</si>
  <si>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</si>
  <si>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</si>
  <si>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</si>
  <si>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</si>
  <si>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</si>
  <si>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</si>
  <si>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</si>
  <si>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</si>
  <si>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</si>
  <si>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</si>
  <si>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</si>
  <si>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</si>
  <si>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</si>
  <si>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</si>
  <si>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</si>
  <si>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</si>
  <si>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</si>
  <si>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</si>
  <si>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</si>
  <si>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</si>
  <si>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</si>
  <si>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</si>
  <si>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</si>
  <si>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</si>
  <si>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</si>
  <si>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</si>
  <si>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</si>
  <si>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</si>
  <si>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</si>
  <si>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</si>
  <si>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</si>
  <si>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</si>
  <si>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</si>
  <si>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</si>
  <si>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</si>
  <si>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</si>
  <si>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</si>
  <si>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</si>
  <si>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</si>
  <si>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</si>
  <si>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</si>
  <si>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</si>
  <si>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</si>
  <si>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</si>
  <si>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</si>
  <si>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</si>
  <si>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</si>
  <si>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</si>
  <si>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</si>
  <si>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</si>
  <si>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</si>
  <si>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</si>
  <si>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</si>
  <si>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</si>
  <si>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</si>
  <si>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</si>
  <si>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</si>
  <si>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</si>
  <si>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</si>
  <si>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</si>
  <si>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</si>
  <si>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</si>
  <si>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</si>
  <si>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</si>
  <si>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</si>
  <si>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</si>
  <si>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</si>
  <si>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</si>
  <si>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</si>
  <si>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</si>
  <si>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</si>
  <si>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</si>
  <si>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</si>
  <si>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</si>
  <si>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</si>
  <si>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</si>
  <si>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</si>
  <si>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</si>
  <si>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</si>
  <si>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</si>
  <si>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</si>
  <si>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</si>
  <si>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</si>
  <si>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</si>
  <si>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</si>
  <si>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</si>
  <si>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</si>
  <si>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</si>
  <si>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</si>
  <si>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</si>
  <si>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</si>
  <si>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</si>
  <si>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</si>
  <si>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</si>
  <si>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</si>
  <si>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</si>
  <si>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</si>
  <si>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</si>
  <si>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</si>
  <si>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</si>
  <si>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</si>
  <si>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</si>
  <si>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</si>
  <si>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</si>
  <si>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</si>
  <si>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</si>
  <si>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</si>
  <si>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</si>
  <si>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</si>
  <si>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</si>
  <si>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</si>
  <si>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</si>
  <si>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</si>
  <si>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</si>
  <si>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</si>
  <si>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</si>
  <si>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</si>
  <si>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</si>
  <si>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</si>
  <si>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</si>
  <si>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</si>
  <si>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</si>
  <si>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</si>
  <si>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</si>
  <si>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</si>
  <si>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</si>
  <si>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</si>
  <si>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</si>
  <si>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</si>
  <si>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</si>
  <si>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</si>
  <si>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</si>
  <si>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</si>
  <si>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</si>
  <si>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</si>
  <si>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</si>
  <si>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</si>
  <si>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</si>
  <si>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</si>
  <si>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</si>
  <si>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</si>
  <si>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</si>
  <si>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</si>
  <si>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</si>
  <si>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</si>
  <si>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</si>
  <si>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</si>
  <si>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</si>
  <si>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</si>
  <si>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</si>
  <si>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</si>
  <si>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</si>
  <si>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</si>
  <si>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</si>
  <si>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</si>
  <si>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</si>
  <si>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</si>
  <si>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</si>
  <si>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</si>
  <si>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</si>
  <si>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</si>
  <si>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</si>
  <si>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</si>
  <si>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</si>
  <si>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</si>
  <si>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</si>
  <si>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</si>
  <si>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</si>
  <si>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</si>
  <si>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</si>
  <si>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</si>
  <si>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</si>
  <si>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</si>
  <si>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</si>
  <si>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</si>
  <si>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</si>
  <si>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</si>
  <si>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</si>
  <si>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</si>
  <si>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</si>
  <si>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</si>
  <si>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</si>
  <si>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</si>
  <si>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</si>
  <si>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</si>
  <si>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</si>
  <si>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</si>
  <si>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</si>
  <si>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</si>
  <si>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</si>
  <si>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</si>
  <si>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</si>
  <si>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</si>
  <si>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</si>
  <si>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</si>
  <si>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</si>
  <si>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</si>
  <si>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</si>
  <si>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</si>
  <si>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</si>
  <si>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</si>
  <si>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</si>
  <si>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</si>
  <si>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</si>
  <si>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</si>
  <si>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</si>
  <si>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</si>
  <si>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</si>
  <si>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</si>
  <si>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</si>
  <si>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</si>
  <si>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</si>
  <si>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</si>
  <si>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</si>
  <si>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</si>
  <si>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</si>
  <si>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</si>
  <si>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</si>
  <si>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</si>
  <si>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</si>
  <si>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</si>
  <si>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</si>
  <si>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</si>
  <si>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</si>
  <si>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</si>
  <si>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</si>
  <si>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</si>
  <si>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</si>
  <si>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</si>
  <si>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</si>
  <si>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</si>
  <si>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</si>
  <si>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</si>
  <si>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</si>
  <si>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</si>
  <si>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</si>
  <si>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</si>
  <si>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</si>
  <si>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</si>
  <si>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</si>
  <si>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</si>
  <si>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</si>
  <si>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</si>
  <si>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</si>
  <si>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</si>
  <si>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</si>
  <si>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</si>
  <si>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</si>
  <si>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</si>
  <si>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</si>
  <si>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</si>
  <si>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</si>
  <si>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</si>
  <si>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</si>
  <si>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</si>
  <si>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</si>
  <si>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</si>
  <si>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</si>
  <si>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</si>
  <si>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</si>
  <si>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</si>
  <si>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</si>
  <si>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</si>
  <si>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</si>
  <si>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</si>
  <si>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</si>
  <si>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</si>
  <si>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</si>
  <si>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</si>
  <si>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</si>
  <si>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</si>
  <si>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</si>
  <si>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</si>
  <si>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</si>
  <si>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</si>
  <si>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</si>
  <si>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</si>
  <si>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</si>
  <si>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</si>
  <si>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</si>
  <si>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</si>
  <si>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</si>
  <si>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</si>
  <si>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</si>
  <si>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</si>
  <si>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</si>
  <si>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</si>
  <si>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</si>
  <si>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</si>
  <si>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</si>
  <si>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</si>
  <si>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</si>
  <si>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</si>
  <si>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</si>
  <si>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</si>
  <si>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</si>
  <si>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</si>
  <si>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</si>
  <si>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</si>
  <si>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</si>
  <si>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</si>
  <si>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</si>
  <si>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</si>
  <si>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</si>
  <si>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</si>
  <si>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</si>
  <si>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</si>
  <si>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</si>
  <si>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</si>
  <si>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</si>
  <si>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</si>
  <si>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</si>
  <si>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</si>
  <si>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</si>
  <si>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</si>
  <si>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</si>
  <si>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</si>
  <si>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</si>
  <si>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</si>
  <si>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</si>
  <si>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</si>
  <si>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</si>
  <si>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</si>
  <si>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</si>
  <si>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</si>
  <si>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</si>
  <si>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</si>
  <si>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</si>
  <si>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</si>
  <si>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</si>
  <si>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</si>
  <si>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</si>
  <si>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</si>
  <si>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</si>
  <si>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</si>
  <si>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</si>
  <si>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</si>
  <si>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</si>
  <si>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</si>
  <si>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</si>
  <si>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</si>
  <si>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</si>
  <si>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</si>
  <si>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</si>
  <si>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</si>
  <si>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</si>
  <si>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</si>
  <si>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</si>
  <si>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</si>
  <si>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</si>
  <si>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</si>
  <si>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</si>
  <si>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</si>
  <si>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</si>
  <si>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</si>
  <si>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</si>
  <si>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</si>
  <si>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</si>
  <si>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</si>
  <si>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</si>
  <si>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</si>
  <si>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</si>
  <si>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</si>
  <si>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</si>
  <si>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</si>
  <si>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</si>
  <si>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</si>
  <si>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</si>
  <si>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</si>
  <si>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</si>
  <si>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</si>
  <si>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</si>
  <si>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</si>
  <si>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</si>
  <si>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</si>
  <si>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</si>
  <si>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</si>
  <si>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</si>
  <si>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</si>
  <si>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</si>
  <si>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</si>
  <si>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</si>
  <si>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</si>
  <si>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</si>
  <si>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</si>
  <si>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</si>
  <si>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</si>
  <si>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</si>
  <si>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</si>
  <si>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</si>
  <si>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</si>
  <si>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</si>
  <si>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</si>
  <si>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</si>
  <si>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</si>
  <si>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</si>
  <si>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</si>
  <si>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</si>
  <si>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</si>
  <si>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</si>
  <si>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</si>
  <si>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</si>
  <si>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</si>
  <si>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</si>
  <si>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</si>
  <si>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</si>
  <si>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</si>
  <si>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</si>
  <si>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</si>
  <si>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</si>
  <si>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</si>
  <si>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</si>
  <si>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</si>
  <si>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</si>
  <si>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</si>
  <si>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</si>
  <si>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</si>
  <si>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</si>
  <si>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</si>
  <si>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</si>
  <si>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</si>
  <si>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</si>
  <si>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</si>
  <si>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</si>
  <si>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</si>
  <si>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</si>
  <si>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</si>
  <si>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</si>
  <si>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</si>
  <si>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</si>
  <si>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</si>
  <si>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</si>
  <si>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</si>
  <si>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</si>
  <si>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</si>
  <si>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</si>
  <si>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</si>
  <si>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</si>
  <si>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</si>
  <si>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</si>
  <si>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</si>
  <si>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</si>
  <si>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</si>
  <si>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</si>
  <si>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</si>
  <si>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</si>
  <si>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</si>
  <si>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</si>
  <si>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</si>
  <si>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</si>
  <si>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</si>
  <si>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</si>
  <si>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</si>
  <si>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</si>
  <si>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</si>
  <si>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</si>
  <si>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</si>
  <si>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</si>
  <si>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</si>
  <si>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</si>
  <si>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</si>
  <si>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</si>
  <si>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</si>
  <si>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</si>
  <si>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</si>
  <si>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</si>
  <si>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</si>
  <si>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</si>
  <si>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</si>
  <si>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</si>
  <si>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</si>
  <si>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</si>
  <si>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</si>
  <si>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</si>
  <si>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</si>
  <si>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</si>
  <si>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</si>
  <si>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</si>
  <si>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</si>
  <si>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</si>
  <si>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</si>
  <si>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</si>
  <si>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</si>
  <si>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</si>
  <si>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</si>
  <si>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</si>
  <si>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</si>
  <si>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</si>
  <si>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</si>
  <si>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</si>
  <si>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</si>
  <si>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</si>
  <si>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</si>
  <si>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</si>
  <si>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</si>
  <si>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</si>
  <si>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</si>
  <si>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</si>
  <si>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</si>
  <si>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</si>
  <si>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</si>
  <si>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</si>
  <si>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</si>
  <si>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</si>
  <si>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</si>
  <si>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</si>
  <si>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</si>
  <si>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</si>
  <si>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</si>
  <si>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</si>
  <si>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</si>
  <si>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</si>
  <si>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</si>
  <si>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</si>
  <si>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</si>
  <si>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</si>
  <si>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</si>
  <si>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</si>
  <si>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</si>
  <si>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</si>
  <si>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</si>
  <si>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</si>
  <si>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</si>
  <si>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</si>
  <si>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</si>
  <si>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</si>
  <si>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</si>
  <si>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</si>
  <si>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</si>
  <si>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</si>
  <si>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</si>
  <si>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</si>
  <si>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</si>
  <si>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</si>
  <si>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</si>
  <si>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</si>
  <si>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</si>
  <si>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</si>
  <si>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</si>
  <si>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</si>
  <si>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</si>
  <si>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</si>
  <si>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</si>
  <si>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</si>
  <si>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</si>
  <si>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</si>
  <si>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</si>
  <si>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</si>
  <si>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</si>
  <si>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</si>
  <si>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</si>
  <si>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</si>
  <si>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</si>
  <si>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</si>
  <si>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</si>
  <si>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</si>
  <si>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</si>
  <si>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</si>
  <si>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</si>
  <si>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</si>
  <si>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</si>
  <si>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</si>
  <si>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</si>
  <si>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</si>
  <si>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</si>
  <si>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</si>
  <si>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</si>
  <si>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</si>
  <si>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</si>
  <si>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</si>
  <si>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</si>
  <si>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</si>
  <si>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</si>
  <si>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</si>
  <si>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</si>
  <si>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</si>
  <si>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</si>
  <si>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</si>
  <si>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</si>
  <si>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</si>
  <si>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</si>
  <si>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</si>
  <si>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</si>
  <si>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</si>
  <si>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</si>
  <si>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</si>
  <si>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</si>
  <si>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</si>
  <si>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</si>
  <si>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</si>
  <si>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</si>
  <si>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</si>
  <si>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</si>
  <si>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</si>
  <si>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</si>
  <si>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</si>
  <si>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</si>
  <si>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</si>
  <si>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</si>
  <si>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</si>
  <si>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</si>
  <si>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</si>
  <si>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</si>
  <si>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</si>
  <si>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</si>
  <si>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</si>
  <si>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</si>
  <si>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</si>
  <si>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</si>
  <si>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</si>
  <si>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</si>
  <si>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</si>
  <si>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</si>
  <si>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</si>
  <si>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</si>
  <si>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</si>
  <si>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</si>
  <si>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</si>
  <si>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</si>
  <si>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</si>
  <si>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</si>
  <si>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</si>
  <si>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</si>
  <si>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</si>
  <si>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</si>
  <si>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</si>
  <si>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</si>
  <si>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</si>
  <si>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</si>
  <si>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</si>
  <si>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</si>
  <si>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</si>
  <si>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</si>
  <si>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</si>
  <si>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</si>
  <si>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</si>
  <si>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</si>
  <si>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</si>
  <si>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</si>
  <si>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</si>
  <si>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</si>
  <si>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</si>
  <si>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</si>
  <si>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</si>
  <si>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</si>
  <si>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</si>
  <si>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</si>
  <si>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</si>
  <si>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</si>
  <si>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</si>
  <si>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</si>
  <si>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</si>
  <si>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</si>
  <si>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</si>
  <si>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</si>
  <si>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</si>
  <si>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</si>
  <si>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</si>
  <si>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</si>
  <si>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</si>
  <si>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</si>
  <si>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</si>
  <si>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</si>
  <si>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</si>
  <si>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</si>
  <si>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</si>
  <si>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</si>
  <si>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</si>
  <si>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</si>
  <si>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</si>
  <si>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</si>
  <si>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</si>
  <si>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</si>
  <si>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</si>
  <si>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</si>
  <si>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</si>
  <si>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</si>
  <si>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</si>
  <si>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</si>
  <si>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</si>
  <si>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</si>
  <si>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</si>
  <si>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</si>
  <si>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</si>
  <si>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</si>
  <si>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</si>
  <si>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</si>
  <si>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</si>
  <si>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</si>
  <si>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</si>
  <si>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</si>
  <si>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</si>
  <si>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</si>
  <si>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</si>
  <si>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</si>
  <si>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</si>
  <si>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</si>
  <si>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</si>
  <si>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</si>
  <si>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</si>
  <si>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</si>
  <si>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</si>
  <si>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</si>
  <si>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</si>
  <si>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</si>
  <si>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</si>
  <si>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</si>
  <si>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</si>
  <si>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</si>
  <si>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</si>
  <si>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</si>
  <si>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</si>
  <si>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</si>
  <si>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</si>
  <si>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</si>
  <si>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</si>
  <si>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</si>
  <si>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</si>
  <si>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</si>
  <si>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</si>
  <si>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</si>
  <si>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</si>
  <si>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</si>
  <si>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</si>
  <si>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</si>
  <si>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</si>
  <si>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</si>
  <si>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</si>
  <si>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</si>
  <si>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</si>
  <si>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</si>
  <si>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</si>
  <si>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</si>
  <si>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</si>
  <si>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</si>
  <si>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</si>
  <si>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</si>
  <si>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</si>
  <si>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</si>
  <si>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</si>
  <si>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</si>
  <si>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</si>
  <si>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</si>
  <si>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</si>
  <si>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</si>
  <si>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</si>
  <si>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</si>
  <si>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</si>
  <si>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</si>
  <si>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</si>
  <si>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</si>
  <si>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</si>
  <si>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</si>
  <si>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</si>
  <si>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</si>
  <si>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</si>
  <si>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</si>
  <si>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</si>
  <si>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</si>
  <si>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</si>
  <si>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</si>
  <si>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</si>
  <si>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</si>
  <si>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</si>
  <si>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</si>
  <si>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</si>
  <si>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</si>
  <si>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</si>
  <si>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</si>
  <si>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</si>
  <si>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</si>
  <si>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</si>
  <si>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</si>
  <si>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</si>
  <si>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</si>
  <si>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</si>
  <si>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</si>
  <si>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</si>
  <si>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</si>
  <si>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</si>
  <si>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</si>
  <si>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</si>
  <si>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</si>
  <si>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</si>
  <si>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</si>
  <si>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</si>
  <si>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</si>
  <si>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</si>
  <si>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</si>
  <si>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</si>
  <si>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</si>
  <si>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</si>
  <si>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</si>
  <si>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</si>
  <si>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</si>
  <si>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</si>
  <si>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</si>
  <si>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</si>
  <si>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</si>
  <si>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</si>
  <si>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</si>
  <si>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</si>
  <si>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</si>
  <si>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</si>
  <si>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</si>
  <si>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</si>
  <si>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</si>
  <si>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</si>
  <si>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</si>
  <si>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</si>
  <si>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</si>
  <si>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</si>
  <si>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</si>
  <si>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</si>
  <si>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</si>
  <si>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</si>
  <si>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</si>
  <si>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</si>
  <si>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</si>
  <si>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</si>
  <si>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</si>
  <si>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</si>
  <si>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</si>
  <si>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</si>
  <si>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</si>
  <si>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</si>
  <si>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</si>
  <si>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</si>
  <si>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</si>
  <si>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</si>
  <si>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</si>
  <si>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</si>
  <si>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</si>
  <si>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</si>
  <si>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</si>
  <si>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</si>
  <si>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</si>
  <si>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</si>
  <si>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</si>
  <si>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</si>
  <si>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</si>
  <si>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</si>
  <si>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</si>
  <si>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</si>
  <si>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</si>
  <si>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</si>
  <si>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</si>
  <si>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</si>
  <si>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</si>
  <si>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</si>
  <si>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</si>
  <si>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</si>
  <si>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</si>
  <si>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</si>
  <si>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</si>
  <si>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</si>
  <si>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</si>
  <si>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</si>
  <si>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</si>
  <si>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</si>
  <si>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</si>
  <si>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</si>
  <si>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</si>
  <si>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</si>
  <si>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</si>
  <si>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</si>
  <si>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</si>
  <si>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</si>
  <si>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</si>
  <si>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</si>
  <si>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</si>
  <si>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</si>
  <si>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</si>
  <si>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</si>
  <si>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</si>
  <si>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</si>
  <si>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</si>
  <si>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</si>
  <si>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</si>
  <si>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</si>
  <si>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</si>
  <si>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</si>
  <si>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</si>
  <si>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</si>
  <si>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</si>
  <si>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</si>
  <si>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</si>
  <si>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</si>
  <si>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</si>
  <si>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</si>
  <si>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</si>
  <si>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</si>
  <si>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</si>
  <si>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</si>
  <si>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</si>
  <si>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</si>
  <si>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</si>
  <si>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</si>
  <si>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</si>
  <si>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</si>
  <si>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</si>
  <si>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</si>
  <si>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</si>
  <si>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</si>
  <si>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</si>
  <si>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</si>
  <si>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</si>
  <si>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</si>
  <si>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</si>
  <si>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</si>
  <si>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</si>
  <si>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</si>
  <si>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</si>
  <si>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</si>
  <si>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</si>
  <si>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</si>
  <si>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</si>
  <si>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</si>
  <si>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</si>
  <si>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</si>
  <si>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</si>
  <si>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</si>
  <si>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</si>
  <si>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</si>
  <si>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</si>
  <si>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</si>
  <si>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</si>
  <si>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</si>
  <si>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</si>
  <si>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</si>
  <si>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</si>
  <si>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</si>
  <si>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</si>
  <si>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</si>
  <si>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</si>
  <si>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</si>
  <si>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</si>
  <si>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</si>
  <si>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</si>
  <si>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</si>
  <si>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</si>
  <si>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</si>
  <si>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</si>
  <si>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</si>
  <si>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</si>
  <si>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</si>
  <si>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</si>
  <si>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</si>
  <si>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</si>
  <si>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</si>
  <si>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</si>
  <si>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</si>
  <si>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</si>
  <si>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</si>
  <si>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</si>
  <si>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</si>
  <si>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</si>
  <si>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</si>
  <si>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</si>
  <si>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</si>
  <si>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</si>
  <si>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</si>
  <si>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</si>
  <si>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</si>
  <si>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</si>
  <si>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</si>
  <si>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</si>
  <si>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</si>
  <si>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</si>
  <si>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</si>
  <si>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</si>
  <si>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</si>
  <si>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</si>
  <si>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</si>
  <si>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</si>
  <si>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</si>
  <si>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</si>
  <si>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</si>
  <si>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</si>
  <si>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</si>
  <si>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</si>
  <si>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</si>
  <si>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</si>
  <si>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</si>
  <si>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</si>
  <si>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</si>
  <si>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</si>
  <si>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</si>
  <si>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</si>
  <si>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</si>
  <si>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</si>
  <si>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</si>
  <si>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</si>
  <si>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</si>
  <si>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</si>
  <si>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</si>
  <si>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</si>
  <si>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</si>
  <si>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</si>
  <si>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</si>
  <si>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</si>
  <si>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</si>
  <si>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</si>
  <si>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</si>
  <si>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</si>
  <si>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</si>
  <si>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</si>
  <si>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</si>
  <si>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</si>
  <si>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</si>
  <si>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</si>
  <si>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</si>
  <si>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</si>
  <si>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</si>
  <si>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</si>
  <si>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</si>
  <si>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</si>
  <si>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</si>
  <si>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</si>
  <si>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</si>
  <si>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</si>
  <si>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</si>
  <si>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</si>
  <si>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</si>
  <si>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</si>
  <si>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</si>
  <si>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</si>
  <si>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</si>
  <si>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</si>
  <si>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</si>
  <si>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</si>
  <si>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</si>
  <si>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</si>
  <si>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</si>
  <si>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</si>
  <si>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</si>
  <si>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</si>
  <si>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</si>
  <si>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</si>
  <si>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</si>
  <si>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</si>
  <si>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</si>
  <si>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</si>
  <si>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</si>
  <si>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</si>
  <si>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</si>
  <si>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</si>
  <si>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</si>
  <si>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</si>
  <si>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</si>
  <si>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</si>
  <si>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</si>
  <si>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</si>
  <si>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</si>
  <si>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</si>
  <si>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</si>
  <si>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</si>
  <si>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</si>
  <si>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</si>
  <si>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</si>
  <si>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</si>
  <si>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</si>
  <si>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</si>
  <si>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</si>
  <si>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</si>
  <si>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</si>
  <si>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</si>
  <si>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</si>
  <si>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</si>
  <si>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</si>
  <si>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</si>
  <si>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</si>
  <si>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</si>
  <si>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</si>
  <si>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</si>
  <si>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</si>
  <si>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</si>
  <si>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</si>
  <si>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</si>
  <si>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</si>
  <si>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</si>
  <si>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</si>
  <si>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</si>
  <si>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</si>
  <si>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</si>
  <si>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</si>
  <si>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</si>
  <si>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</si>
  <si>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</si>
  <si>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</si>
  <si>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</si>
  <si>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</si>
  <si>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</si>
  <si>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</si>
  <si>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</si>
  <si>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</si>
  <si>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</si>
  <si>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</si>
  <si>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</si>
  <si>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</si>
  <si>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</si>
  <si>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</si>
  <si>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</si>
  <si>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</si>
  <si>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</si>
  <si>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</si>
  <si>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</si>
  <si>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</si>
  <si>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</si>
  <si>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</si>
  <si>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</si>
  <si>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</si>
  <si>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</si>
  <si>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</si>
  <si>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</si>
  <si>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</si>
  <si>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</si>
  <si>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</si>
  <si>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</si>
  <si>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</si>
  <si>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</si>
  <si>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</si>
  <si>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</si>
  <si>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</si>
  <si>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</si>
  <si>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</si>
  <si>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</si>
  <si>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</si>
  <si>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</si>
  <si>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</si>
  <si>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</si>
  <si>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</si>
  <si>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</si>
  <si>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</si>
  <si>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</si>
  <si>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</si>
  <si>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</si>
  <si>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</si>
  <si>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</si>
  <si>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</si>
  <si>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</si>
  <si>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</si>
  <si>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</si>
  <si>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</si>
  <si>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</si>
  <si>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</si>
  <si>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</si>
  <si>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</si>
  <si>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</si>
  <si>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</si>
  <si>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</si>
  <si>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</si>
  <si>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</si>
  <si>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</si>
  <si>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</si>
  <si>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</si>
  <si>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</si>
  <si>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</si>
  <si>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</si>
  <si>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</si>
  <si>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</si>
  <si>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</si>
  <si>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</si>
  <si>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</si>
  <si>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</si>
  <si>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</si>
  <si>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</si>
  <si>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</si>
  <si>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</si>
  <si>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</si>
  <si>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</si>
  <si>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</si>
  <si>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</si>
  <si>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</si>
  <si>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</si>
  <si>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</si>
  <si>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</si>
  <si>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</si>
  <si>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</si>
  <si>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</si>
  <si>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</si>
  <si>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</si>
  <si>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</si>
  <si>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</si>
  <si>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</si>
  <si>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</si>
  <si>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</si>
  <si>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</si>
  <si>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</si>
  <si>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</si>
  <si>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</si>
  <si>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</si>
  <si>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</si>
  <si>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</si>
  <si>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</si>
  <si>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</si>
  <si>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</si>
  <si>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</si>
  <si>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</si>
  <si>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</si>
  <si>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</si>
  <si>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</si>
  <si>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</si>
  <si>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</si>
  <si>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</si>
  <si>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</si>
  <si>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</si>
  <si>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</si>
  <si>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</si>
  <si>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</si>
  <si>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</si>
  <si>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</si>
  <si>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</si>
  <si>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</si>
  <si>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</si>
  <si>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</si>
  <si>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</si>
  <si>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</si>
  <si>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</si>
  <si>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</si>
  <si>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</si>
  <si>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</si>
  <si>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</si>
  <si>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</si>
  <si>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</si>
  <si>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</si>
  <si>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</si>
  <si>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</si>
  <si>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</si>
  <si>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</si>
  <si>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</si>
  <si>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</si>
  <si>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</si>
  <si>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</si>
  <si>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</si>
  <si>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</si>
  <si>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</si>
  <si>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</si>
  <si>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</si>
  <si>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</si>
  <si>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</si>
  <si>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</si>
  <si>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</si>
  <si>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</si>
  <si>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</si>
  <si>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</si>
  <si>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</si>
  <si>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</si>
  <si>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</si>
  <si>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</si>
  <si>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</si>
  <si>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</si>
  <si>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</si>
  <si>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</si>
  <si>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</si>
  <si>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</si>
  <si>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</si>
  <si>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</si>
  <si>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</si>
  <si>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</si>
  <si>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</si>
  <si>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</si>
  <si>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</si>
  <si>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</si>
  <si>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</si>
  <si>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</si>
  <si>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</si>
  <si>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</si>
  <si>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</si>
  <si>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</si>
  <si>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</si>
  <si>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</si>
  <si>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</si>
  <si>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</si>
  <si>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</si>
  <si>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</si>
  <si>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</si>
  <si>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</si>
  <si>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</si>
  <si>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</si>
  <si>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</si>
  <si>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</si>
  <si>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</si>
  <si>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</si>
  <si>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</si>
  <si>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</si>
  <si>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</si>
  <si>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</si>
  <si>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</si>
  <si>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</si>
  <si>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</si>
  <si>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</si>
  <si>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</si>
  <si>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</si>
  <si>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</si>
  <si>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</si>
  <si>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</si>
  <si>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</si>
  <si>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</si>
  <si>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</si>
  <si>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</si>
  <si>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</si>
  <si>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</si>
  <si>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</si>
  <si>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</si>
  <si>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</si>
  <si>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</si>
  <si>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</si>
  <si>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</si>
  <si>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</si>
  <si>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</si>
  <si>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</si>
  <si>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</si>
  <si>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</si>
  <si>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</si>
  <si>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</si>
  <si>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</si>
  <si>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</si>
  <si>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</si>
  <si>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</si>
  <si>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</si>
  <si>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</si>
  <si>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</si>
  <si>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</si>
  <si>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</si>
  <si>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</si>
  <si>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</si>
  <si>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</si>
  <si>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</si>
  <si>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</si>
  <si>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</si>
  <si>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</si>
  <si>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</si>
  <si>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</si>
  <si>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</si>
  <si>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</si>
  <si>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</si>
  <si>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</si>
  <si>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</si>
  <si>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</si>
  <si>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</si>
  <si>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</si>
  <si>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</si>
  <si>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</si>
  <si>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</si>
  <si>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</si>
  <si>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</si>
  <si>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</si>
  <si>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</si>
  <si>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</si>
  <si>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</si>
  <si>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</si>
  <si>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</si>
  <si>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</si>
  <si>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</si>
  <si>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</si>
  <si>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</si>
  <si>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</si>
  <si>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</si>
  <si>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</si>
  <si>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</si>
  <si>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</si>
  <si>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</si>
  <si>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</si>
  <si>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</si>
  <si>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</si>
  <si>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</si>
  <si>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</si>
  <si>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</si>
  <si>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</si>
  <si>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</si>
  <si>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</si>
  <si>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</si>
  <si>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</si>
  <si>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</si>
  <si>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</si>
  <si>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</si>
  <si>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</si>
  <si>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</si>
  <si>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</si>
  <si>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</si>
  <si>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</si>
  <si>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</si>
  <si>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</si>
  <si>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</si>
  <si>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</si>
  <si>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</si>
  <si>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</si>
  <si>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</si>
  <si>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</si>
  <si>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</si>
  <si>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</si>
  <si>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</si>
  <si>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</si>
  <si>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</si>
  <si>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</si>
  <si>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</si>
  <si>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</si>
  <si>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</si>
  <si>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</si>
  <si>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</si>
  <si>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</si>
  <si>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</si>
  <si>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</si>
  <si>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</si>
  <si>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</si>
  <si>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</si>
  <si>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</si>
  <si>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</si>
  <si>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</si>
  <si>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</si>
  <si>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</si>
  <si>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</si>
  <si>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</si>
  <si>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</si>
  <si>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</si>
  <si>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</si>
  <si>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</si>
  <si>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</si>
  <si>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</si>
  <si>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</si>
  <si>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</si>
  <si>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</si>
  <si>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</si>
  <si>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</si>
  <si>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</si>
  <si>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</si>
  <si>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</si>
  <si>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</si>
  <si>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</si>
  <si>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</si>
  <si>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</si>
  <si>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</si>
  <si>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</si>
  <si>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</si>
  <si>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</si>
  <si>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</si>
  <si>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</si>
  <si>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</si>
  <si>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</si>
  <si>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</si>
  <si>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</si>
  <si>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</si>
  <si>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</si>
  <si>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</si>
  <si>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</si>
  <si>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</si>
  <si>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</si>
  <si>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</si>
  <si>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</si>
  <si>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</si>
  <si>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</si>
  <si>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</si>
  <si>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</si>
  <si>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</si>
  <si>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</si>
  <si>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</si>
  <si>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</si>
  <si>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</si>
  <si>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</si>
  <si>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</si>
  <si>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</si>
  <si>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</si>
  <si>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</si>
  <si>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</si>
  <si>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</si>
  <si>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</si>
  <si>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</si>
  <si>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</si>
  <si>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</si>
  <si>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</si>
  <si>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</si>
  <si>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</si>
  <si>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</si>
  <si>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</si>
  <si>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</si>
  <si>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</si>
  <si>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</si>
  <si>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</si>
  <si>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</si>
  <si>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</si>
  <si>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</si>
  <si>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</si>
  <si>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</si>
  <si>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</si>
  <si>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</si>
  <si>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</si>
  <si>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</si>
  <si>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</si>
  <si>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</si>
  <si>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</si>
  <si>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</si>
  <si>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</si>
  <si>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</si>
  <si>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</si>
  <si>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</si>
  <si>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</si>
  <si>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</si>
  <si>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</si>
  <si>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</si>
  <si>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</si>
  <si>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</si>
  <si>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</si>
  <si>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</si>
  <si>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</si>
  <si>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</si>
  <si>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</si>
  <si>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</si>
  <si>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</si>
  <si>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</si>
  <si>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</si>
  <si>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</si>
  <si>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</si>
  <si>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</si>
  <si>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</si>
  <si>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</si>
  <si>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</si>
  <si>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</si>
  <si>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</si>
  <si>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</si>
  <si>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</si>
  <si>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</si>
  <si>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</si>
  <si>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</si>
  <si>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</si>
  <si>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</si>
  <si>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</si>
  <si>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</si>
  <si>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</si>
  <si>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</si>
  <si>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</si>
  <si>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</si>
  <si>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</si>
  <si>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</si>
  <si>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</si>
  <si>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</si>
  <si>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</si>
  <si>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</si>
  <si>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</si>
  <si>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</si>
  <si>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</si>
  <si>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</si>
  <si>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</si>
  <si>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</si>
  <si>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</si>
  <si>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</si>
  <si>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</si>
  <si>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</si>
  <si>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</si>
  <si>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</si>
  <si>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</si>
  <si>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</si>
  <si>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</si>
  <si>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</si>
  <si>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</si>
  <si>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</si>
  <si>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</si>
  <si>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</si>
  <si>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</si>
  <si>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</si>
  <si>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</si>
  <si>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</si>
  <si>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</si>
  <si>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</si>
  <si>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</si>
  <si>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</si>
  <si>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</si>
  <si>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</si>
  <si>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</si>
  <si>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</si>
  <si>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</si>
  <si>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</si>
  <si>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</si>
  <si>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</si>
  <si>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</si>
  <si>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</si>
  <si>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</si>
  <si>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</si>
  <si>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</si>
  <si>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</si>
  <si>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</si>
  <si>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</si>
  <si>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</si>
  <si>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</si>
  <si>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</si>
  <si>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</si>
  <si>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</si>
  <si>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</si>
  <si>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</si>
  <si>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</si>
  <si>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</si>
  <si>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</si>
  <si>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</si>
  <si>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</si>
  <si>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</si>
  <si>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</si>
  <si>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</si>
  <si>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</si>
  <si>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</si>
  <si>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</si>
  <si>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</si>
  <si>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</si>
  <si>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</si>
  <si>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</si>
  <si>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</si>
  <si>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</si>
  <si>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</si>
  <si>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</si>
  <si>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</si>
  <si>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</si>
  <si>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</si>
  <si>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</si>
  <si>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</si>
  <si>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</si>
  <si>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</si>
  <si>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</si>
  <si>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</si>
  <si>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</si>
  <si>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</si>
  <si>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</si>
  <si>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</si>
  <si>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</si>
  <si>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</si>
  <si>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</si>
  <si>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</si>
  <si>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</si>
  <si>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</si>
  <si>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</si>
  <si>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</si>
  <si>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</si>
  <si>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</si>
  <si>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</si>
  <si>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</si>
  <si>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</si>
  <si>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</si>
  <si>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</si>
  <si>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</si>
  <si>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</si>
  <si>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</si>
  <si>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</si>
  <si>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</si>
  <si>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</si>
  <si>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</si>
  <si>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</si>
  <si>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</si>
  <si>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</si>
  <si>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</si>
  <si>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</si>
  <si>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</si>
  <si>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</si>
  <si>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</si>
  <si>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</si>
  <si>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</si>
  <si>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</si>
  <si>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</si>
  <si>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</si>
  <si>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</si>
  <si>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</si>
  <si>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</si>
  <si>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</si>
  <si>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</si>
  <si>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</si>
  <si>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</si>
  <si>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</si>
  <si>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</si>
  <si>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</si>
  <si>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</si>
  <si>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</si>
  <si>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</si>
  <si>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</si>
  <si>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</si>
  <si>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</si>
  <si>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</si>
  <si>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</si>
  <si>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</si>
  <si>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</si>
  <si>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</si>
  <si>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</si>
  <si>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</si>
  <si>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</si>
  <si>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</si>
  <si>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</si>
  <si>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</si>
  <si>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</si>
  <si>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</si>
  <si>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</si>
  <si>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</si>
  <si>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</si>
  <si>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</si>
  <si>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</si>
  <si>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</si>
  <si>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</si>
  <si>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</si>
  <si>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</si>
  <si>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</si>
  <si>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</si>
  <si>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</si>
  <si>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</si>
  <si>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</si>
  <si>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</si>
  <si>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</si>
  <si>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</si>
  <si>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</si>
  <si>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</si>
  <si>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</si>
  <si>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</si>
  <si>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</si>
  <si>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</si>
  <si>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</si>
  <si>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</si>
  <si>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</si>
  <si>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</si>
  <si>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</si>
  <si>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</si>
  <si>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</si>
  <si>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</si>
  <si>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</si>
  <si>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</si>
  <si>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</si>
  <si>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</si>
  <si>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</si>
  <si>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</si>
  <si>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</si>
  <si>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</si>
  <si>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</si>
  <si>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</si>
  <si>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</si>
  <si>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</si>
  <si>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</si>
  <si>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</si>
  <si>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</si>
  <si>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</si>
  <si>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</si>
  <si>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</si>
  <si>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</si>
  <si>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</si>
  <si>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</si>
  <si>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</si>
  <si>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</si>
  <si>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</si>
  <si>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</si>
  <si>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</si>
  <si>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</si>
  <si>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</si>
  <si>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</si>
  <si>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</si>
  <si>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</si>
  <si>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</si>
  <si>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</si>
  <si>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</si>
  <si>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</si>
  <si>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</si>
  <si>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</si>
  <si>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</si>
  <si>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</si>
  <si>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</si>
  <si>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</si>
  <si>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</si>
  <si>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</si>
  <si>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</si>
  <si>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</si>
  <si>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</si>
  <si>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</si>
  <si>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</si>
  <si>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</si>
  <si>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</si>
  <si>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</si>
  <si>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</si>
  <si>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</si>
  <si>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</si>
  <si>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</si>
  <si>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</si>
  <si>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</si>
  <si>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</si>
  <si>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</si>
  <si>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</si>
  <si>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</si>
  <si>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</si>
  <si>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</si>
  <si>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</si>
  <si>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</si>
  <si>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</si>
  <si>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</si>
  <si>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</si>
  <si>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</si>
  <si>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</si>
  <si>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</si>
  <si>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</si>
  <si>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</si>
  <si>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</si>
  <si>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</si>
  <si>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</si>
  <si>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</si>
  <si>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</si>
  <si>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</si>
  <si>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</si>
  <si>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</si>
  <si>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</si>
  <si>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</si>
  <si>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</si>
  <si>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</si>
  <si>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</si>
  <si>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</si>
  <si>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</si>
  <si>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</si>
  <si>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</si>
  <si>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</si>
  <si>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</si>
  <si>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</si>
  <si>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</si>
  <si>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</si>
  <si>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</si>
  <si>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</si>
  <si>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</si>
  <si>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</si>
  <si>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</si>
  <si>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</si>
  <si>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</si>
  <si>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</si>
  <si>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</si>
  <si>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</si>
  <si>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</si>
  <si>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</si>
  <si>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</si>
  <si>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</si>
  <si>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</si>
  <si>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</si>
  <si>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</si>
  <si>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</si>
  <si>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</si>
  <si>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</si>
  <si>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</si>
  <si>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</si>
  <si>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</si>
  <si>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</si>
  <si>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</si>
  <si>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</si>
  <si>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</si>
  <si>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</si>
  <si>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</si>
  <si>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</si>
  <si>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</si>
  <si>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</si>
  <si>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</si>
  <si>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</si>
  <si>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</si>
  <si>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</si>
  <si>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</si>
  <si>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</si>
  <si>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</si>
  <si>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</si>
  <si>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</si>
  <si>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</si>
  <si>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</si>
  <si>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</si>
  <si>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</si>
  <si>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</si>
  <si>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</si>
  <si>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</si>
  <si>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</si>
  <si>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</si>
  <si>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</si>
  <si>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</si>
  <si>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</si>
  <si>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</si>
  <si>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</si>
  <si>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</si>
  <si>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</si>
  <si>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</si>
  <si>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</si>
  <si>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</si>
  <si>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</si>
  <si>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</si>
  <si>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</si>
  <si>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</si>
  <si>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</si>
  <si>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</si>
  <si>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</si>
  <si>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</si>
  <si>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</si>
  <si>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</si>
  <si>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</si>
  <si>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</si>
  <si>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</si>
  <si>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</si>
  <si>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</si>
  <si>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</si>
  <si>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</si>
  <si>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</si>
  <si>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</si>
  <si>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</si>
  <si>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</si>
  <si>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</si>
  <si>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</si>
  <si>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</si>
  <si>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</si>
  <si>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</si>
  <si>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</si>
  <si>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</si>
  <si>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</si>
  <si>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</si>
  <si>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</si>
  <si>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</si>
  <si>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</si>
  <si>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</si>
  <si>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</si>
  <si>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</si>
  <si>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</si>
  <si>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</si>
  <si>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</si>
  <si>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</si>
  <si>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</si>
  <si>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</si>
  <si>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</si>
  <si>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</si>
  <si>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</si>
  <si>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</si>
  <si>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</si>
  <si>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</si>
  <si>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</si>
  <si>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</si>
  <si>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</si>
  <si>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</si>
  <si>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</si>
  <si>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</si>
  <si>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</si>
  <si>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</si>
  <si>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</si>
  <si>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</si>
  <si>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</si>
  <si>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</si>
  <si>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</si>
  <si>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</si>
  <si>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</si>
  <si>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</si>
  <si>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</si>
  <si>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</si>
  <si>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</si>
  <si>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</si>
  <si>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</si>
  <si>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</si>
  <si>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</si>
  <si>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</si>
  <si>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</si>
  <si>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</si>
  <si>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</si>
  <si>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</si>
  <si>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</si>
  <si>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</si>
  <si>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</si>
  <si>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</si>
  <si>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</si>
  <si>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</si>
  <si>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</si>
  <si>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</si>
  <si>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</si>
  <si>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</si>
  <si>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</si>
  <si>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</si>
  <si>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</si>
  <si>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</si>
  <si>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</si>
  <si>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</si>
  <si>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</si>
  <si>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</si>
  <si>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</si>
  <si>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</si>
  <si>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</si>
  <si>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</si>
  <si>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</si>
  <si>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</si>
  <si>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</si>
  <si>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</si>
  <si>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</si>
  <si>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</si>
  <si>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</si>
  <si>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</si>
  <si>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</si>
  <si>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</si>
  <si>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</si>
  <si>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</si>
  <si>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</si>
  <si>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</si>
  <si>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</si>
  <si>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</si>
  <si>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</si>
  <si>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</si>
  <si>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</si>
  <si>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</si>
  <si>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</si>
  <si>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</si>
  <si>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</si>
  <si>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</si>
  <si>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</si>
  <si>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</si>
  <si>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</si>
  <si>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</si>
  <si>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</si>
  <si>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</si>
  <si>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</si>
  <si>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</si>
  <si>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</si>
  <si>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</si>
  <si>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</si>
  <si>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</si>
  <si>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</si>
  <si>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</si>
  <si>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</si>
  <si>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</si>
  <si>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</si>
  <si>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</si>
  <si>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</si>
  <si>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</si>
  <si>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</si>
  <si>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</si>
  <si>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</si>
  <si>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</si>
  <si>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</si>
  <si>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</si>
  <si>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</si>
  <si>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</si>
  <si>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</si>
  <si>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</si>
  <si>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</si>
  <si>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</si>
  <si>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</si>
  <si>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</si>
  <si>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</si>
  <si>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</si>
  <si>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</si>
  <si>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</si>
  <si>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</si>
  <si>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</si>
  <si>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</si>
  <si>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</si>
  <si>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</si>
  <si>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</si>
  <si>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</si>
  <si>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</si>
  <si>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</si>
  <si>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</si>
  <si>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</si>
  <si>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</si>
  <si>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</si>
  <si>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</si>
  <si>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</si>
  <si>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</si>
  <si>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</si>
  <si>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</si>
  <si>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</si>
  <si>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</si>
  <si>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</si>
  <si>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</si>
  <si>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</si>
  <si>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</si>
  <si>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</si>
  <si>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</si>
  <si>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</si>
  <si>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</si>
  <si>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</si>
  <si>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</si>
  <si>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</si>
  <si>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</si>
  <si>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</si>
  <si>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</si>
  <si>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</si>
  <si>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</si>
  <si>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</si>
  <si>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</si>
  <si>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</si>
  <si>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</si>
  <si>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</si>
  <si>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</si>
  <si>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</si>
  <si>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</si>
  <si>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</si>
  <si>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</si>
  <si>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</si>
  <si>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</si>
  <si>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</si>
  <si>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</si>
  <si>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</si>
  <si>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</si>
  <si>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</si>
  <si>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</si>
  <si>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</si>
  <si>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</si>
  <si>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</si>
  <si>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</si>
  <si>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</si>
  <si>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</si>
  <si>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</si>
  <si>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</si>
  <si>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</si>
  <si>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</si>
  <si>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</si>
  <si>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</si>
  <si>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</si>
  <si>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</si>
  <si>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</si>
  <si>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</si>
  <si>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</si>
  <si>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</si>
  <si>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</si>
  <si>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</si>
  <si>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</si>
  <si>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</si>
  <si>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</si>
  <si>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</si>
  <si>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</si>
  <si>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</si>
  <si>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</si>
  <si>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</si>
  <si>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</si>
  <si>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</si>
  <si>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</si>
  <si>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</si>
  <si>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</si>
  <si>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</si>
  <si>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</si>
  <si>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</si>
  <si>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</si>
  <si>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</si>
  <si>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</si>
  <si>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</si>
  <si>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</si>
  <si>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</si>
  <si>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</si>
  <si>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</si>
  <si>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</si>
  <si>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</si>
  <si>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</si>
  <si>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</si>
  <si>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</si>
  <si>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</si>
  <si>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</si>
  <si>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</si>
  <si>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</si>
  <si>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</si>
  <si>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</si>
  <si>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</si>
  <si>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</si>
  <si>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</si>
  <si>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</si>
  <si>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</si>
  <si>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</si>
  <si>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</si>
  <si>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</si>
  <si>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</si>
  <si>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</si>
  <si>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</si>
  <si>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</si>
  <si>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</si>
  <si>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</si>
  <si>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</si>
  <si>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</si>
  <si>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</si>
  <si>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</si>
  <si>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</si>
  <si>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</si>
  <si>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</si>
  <si>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</si>
  <si>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</si>
  <si>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</si>
  <si>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</si>
  <si>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</si>
  <si>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</si>
  <si>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</si>
  <si>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</si>
  <si>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</si>
  <si>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</si>
  <si>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</si>
  <si>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</si>
  <si>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</si>
  <si>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</si>
  <si>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</si>
  <si>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</si>
  <si>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</si>
  <si>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</si>
  <si>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</si>
  <si>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</si>
  <si>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</si>
  <si>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</si>
  <si>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</si>
  <si>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</si>
  <si>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</si>
  <si>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</si>
  <si>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</si>
  <si>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</si>
  <si>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</si>
  <si>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</si>
  <si>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</si>
  <si>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</si>
  <si>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</si>
  <si>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</si>
  <si>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</si>
  <si>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</si>
  <si>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</si>
  <si>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</si>
  <si>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</si>
  <si>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</si>
  <si>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</si>
  <si>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</si>
  <si>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</si>
  <si>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</si>
  <si>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</si>
  <si>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</si>
  <si>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</si>
  <si>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</si>
  <si>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</si>
  <si>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</si>
  <si>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</si>
  <si>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</si>
  <si>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</si>
  <si>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</si>
  <si>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</si>
  <si>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</si>
  <si>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</si>
  <si>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</si>
  <si>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</si>
  <si>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</si>
  <si>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</si>
  <si>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</si>
  <si>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</si>
  <si>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</si>
  <si>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</si>
  <si>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</si>
  <si>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</si>
  <si>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</si>
  <si>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</si>
  <si>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</si>
  <si>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</si>
  <si>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</si>
  <si>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</si>
  <si>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</si>
  <si>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</si>
  <si>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</si>
  <si>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</si>
  <si>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</si>
  <si>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</si>
  <si>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</si>
  <si>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</si>
  <si>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</si>
  <si>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</si>
  <si>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</si>
  <si>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</si>
  <si>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</si>
  <si>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</si>
  <si>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</si>
  <si>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</si>
  <si>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</si>
  <si>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</si>
  <si>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</si>
  <si>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</si>
  <si>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</si>
  <si>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</si>
  <si>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</si>
  <si>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</si>
  <si>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</si>
  <si>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</si>
  <si>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</si>
  <si>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</si>
  <si>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</si>
  <si>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</si>
  <si>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</si>
  <si>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</si>
  <si>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</si>
  <si>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</si>
  <si>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</si>
  <si>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</si>
  <si>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</si>
  <si>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</si>
  <si>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</si>
  <si>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</si>
  <si>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</si>
  <si>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</si>
  <si>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</si>
  <si>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</si>
  <si>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</si>
  <si>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</si>
  <si>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</si>
  <si>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</si>
  <si>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</si>
  <si>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</si>
  <si>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</si>
  <si>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</si>
  <si>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</si>
  <si>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</si>
  <si>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</si>
  <si>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</si>
  <si>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</si>
  <si>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</si>
  <si>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</si>
  <si>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</si>
  <si>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</si>
  <si>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</si>
  <si>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</si>
  <si>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</si>
  <si>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</si>
  <si>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</si>
  <si>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</si>
  <si>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</si>
  <si>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</si>
  <si>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</si>
  <si>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</si>
  <si>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</si>
  <si>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</si>
  <si>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</si>
  <si>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</si>
  <si>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</si>
  <si>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</si>
  <si>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</si>
  <si>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</si>
  <si>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</si>
  <si>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</si>
  <si>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</si>
  <si>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</si>
  <si>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</si>
  <si>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</si>
  <si>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</si>
  <si>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</si>
  <si>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</si>
  <si>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</si>
  <si>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</si>
  <si>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</si>
  <si>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</si>
  <si>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</si>
  <si>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</si>
  <si>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</si>
  <si>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</si>
  <si>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</si>
  <si>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</si>
  <si>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</si>
  <si>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</si>
  <si>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</si>
  <si>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</si>
  <si>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</si>
  <si>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</si>
  <si>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</si>
  <si>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</si>
  <si>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</si>
  <si>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</si>
  <si>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</si>
  <si>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</si>
  <si>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</si>
  <si>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</si>
  <si>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</si>
  <si>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</si>
  <si>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</si>
  <si>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</si>
  <si>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</si>
  <si>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</si>
  <si>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</si>
  <si>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</si>
  <si>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</si>
  <si>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</si>
  <si>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</si>
  <si>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</si>
  <si>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</si>
  <si>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</si>
  <si>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</si>
  <si>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</si>
  <si>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</si>
  <si>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</si>
  <si>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</si>
  <si>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</si>
  <si>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</si>
  <si>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</si>
  <si>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</si>
  <si>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</si>
  <si>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</si>
  <si>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</si>
  <si>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</si>
  <si>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</si>
  <si>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</si>
  <si>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</si>
  <si>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</si>
  <si>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</si>
  <si>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</si>
  <si>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</si>
  <si>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</si>
  <si>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</si>
  <si>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</si>
  <si>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</si>
  <si>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</si>
  <si>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</si>
  <si>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</si>
  <si>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</si>
  <si>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</si>
  <si>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</si>
  <si>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</si>
  <si>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</si>
  <si>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</si>
  <si>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</si>
  <si>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</si>
  <si>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</si>
  <si>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</si>
  <si>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</si>
  <si>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</si>
  <si>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</si>
  <si>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</si>
  <si>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</si>
  <si>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</si>
  <si>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</si>
  <si>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</si>
  <si>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</si>
  <si>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</si>
  <si>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</si>
  <si>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</si>
  <si>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</si>
  <si>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</si>
  <si>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</si>
  <si>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</si>
  <si>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</si>
  <si>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</si>
  <si>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</si>
  <si>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</si>
  <si>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</si>
  <si>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</si>
  <si>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</si>
  <si>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</si>
  <si>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</si>
  <si>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</si>
  <si>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</si>
  <si>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</si>
  <si>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</si>
  <si>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</si>
  <si>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</si>
  <si>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</si>
  <si>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</si>
  <si>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</si>
  <si>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</si>
  <si>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</si>
  <si>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</si>
  <si>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</si>
  <si>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</si>
  <si>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</si>
  <si>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</si>
  <si>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</si>
  <si>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</si>
  <si>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</si>
  <si>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</si>
  <si>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</si>
  <si>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</si>
  <si>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</si>
  <si>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</si>
  <si>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</si>
  <si>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</si>
  <si>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</si>
  <si>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</si>
  <si>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</si>
  <si>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</si>
  <si>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</si>
  <si>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</si>
  <si>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</si>
  <si>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</si>
  <si>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</si>
  <si>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</si>
  <si>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</si>
  <si>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</si>
  <si>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</si>
  <si>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</si>
  <si>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</si>
  <si>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</si>
  <si>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</si>
  <si>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</si>
  <si>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</si>
  <si>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</si>
  <si>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</si>
  <si>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</si>
  <si>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</si>
  <si>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</si>
  <si>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</si>
  <si>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</si>
  <si>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</si>
  <si>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</si>
  <si>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</si>
  <si>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</si>
  <si>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</si>
  <si>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</si>
  <si>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</si>
  <si>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</si>
  <si>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</si>
  <si>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</si>
  <si>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</si>
  <si>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</si>
  <si>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</si>
  <si>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</si>
  <si>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</si>
  <si>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</si>
  <si>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</si>
  <si>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</si>
  <si>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</si>
  <si>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</si>
  <si>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</si>
  <si>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</si>
  <si>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</si>
  <si>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</si>
  <si>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</si>
  <si>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</si>
  <si>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</si>
  <si>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</si>
  <si>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</si>
  <si>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</si>
  <si>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</si>
  <si>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</si>
  <si>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</si>
  <si>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</si>
  <si>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</si>
  <si>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</si>
  <si>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</si>
  <si>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</si>
  <si>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</si>
  <si>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</si>
  <si>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</si>
  <si>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</si>
  <si>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</si>
  <si>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</si>
  <si>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</si>
  <si>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</si>
  <si>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</si>
  <si>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</si>
  <si>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</si>
  <si>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</si>
  <si>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</si>
  <si>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</si>
  <si>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</si>
  <si>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</si>
  <si>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</si>
  <si>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</si>
  <si>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</si>
  <si>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</si>
  <si>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</si>
  <si>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</si>
  <si>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</si>
  <si>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</si>
  <si>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</si>
  <si>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</si>
  <si>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</si>
  <si>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</si>
  <si>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</si>
  <si>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</si>
  <si>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</si>
  <si>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</si>
  <si>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</si>
  <si>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</si>
  <si>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</si>
  <si>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</si>
  <si>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</si>
  <si>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</si>
  <si>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</si>
  <si>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</si>
  <si>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</si>
  <si>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</si>
  <si>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</si>
  <si>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</si>
  <si>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</si>
  <si>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</si>
  <si>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</si>
  <si>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</si>
  <si>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</si>
  <si>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</si>
  <si>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</si>
  <si>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</si>
  <si>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</si>
  <si>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</si>
  <si>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</si>
  <si>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</si>
  <si>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</si>
  <si>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</si>
  <si>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</si>
  <si>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</si>
  <si>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</si>
  <si>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</si>
  <si>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</si>
  <si>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</si>
  <si>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</si>
  <si>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</si>
  <si>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</si>
  <si>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</si>
  <si>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</si>
  <si>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</si>
  <si>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</si>
  <si>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</si>
  <si>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</si>
  <si>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</si>
  <si>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</si>
  <si>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</si>
  <si>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</si>
  <si>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</si>
  <si>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</si>
  <si>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</si>
  <si>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</si>
  <si>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</si>
  <si>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</si>
  <si>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</si>
  <si>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</si>
  <si>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</si>
  <si>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</si>
  <si>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</si>
  <si>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</si>
  <si>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</si>
  <si>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</si>
  <si>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</si>
  <si>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</si>
  <si>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</si>
  <si>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</si>
  <si>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</si>
  <si>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</si>
  <si>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</si>
  <si>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</si>
  <si>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</si>
  <si>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</si>
  <si>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</si>
  <si>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</si>
  <si>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</si>
  <si>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</si>
  <si>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</si>
  <si>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</si>
  <si>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</si>
  <si>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</si>
  <si>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</si>
  <si>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</si>
  <si>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</si>
  <si>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</si>
  <si>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</si>
  <si>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</si>
  <si>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</si>
  <si>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</si>
  <si>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</si>
  <si>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</si>
  <si>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</si>
  <si>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</si>
  <si>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</si>
  <si>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</si>
  <si>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</si>
  <si>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</si>
  <si>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</si>
  <si>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</si>
  <si>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</si>
  <si>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</si>
  <si>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</si>
  <si>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</si>
  <si>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</si>
  <si>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</si>
  <si>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</si>
  <si>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</si>
  <si>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</si>
  <si>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</si>
  <si>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</si>
  <si>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</si>
  <si>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</si>
  <si>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</si>
  <si>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</si>
  <si>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</si>
  <si>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</si>
  <si>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</si>
  <si>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</si>
  <si>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</si>
  <si>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</si>
  <si>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</si>
  <si>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</si>
  <si>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</si>
  <si>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</si>
  <si>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</si>
  <si>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</si>
  <si>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</si>
  <si>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</si>
  <si>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</si>
  <si>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</si>
  <si>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</si>
  <si>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</si>
  <si>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</si>
  <si>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</si>
  <si>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</si>
  <si>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</si>
  <si>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</si>
  <si>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</si>
  <si>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</si>
  <si>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</si>
  <si>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</si>
  <si>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</si>
  <si>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</si>
  <si>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</si>
  <si>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</si>
  <si>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</si>
  <si>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</si>
  <si>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</si>
  <si>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</si>
  <si>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</si>
  <si>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</si>
  <si>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</si>
  <si>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</si>
  <si>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</si>
  <si>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</si>
  <si>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</si>
  <si>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</si>
  <si>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</si>
  <si>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</si>
  <si>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</si>
  <si>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</si>
  <si>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</si>
  <si>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</si>
  <si>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</si>
  <si>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</si>
  <si>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</si>
  <si>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</si>
  <si>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</si>
  <si>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</si>
  <si>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</si>
  <si>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</si>
  <si>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</si>
  <si>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</si>
  <si>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</si>
  <si>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</si>
  <si>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</si>
  <si>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</si>
  <si>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</si>
  <si>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</si>
  <si>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</si>
  <si>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</si>
  <si>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</si>
  <si>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</si>
  <si>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</si>
  <si>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</si>
  <si>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</si>
  <si>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</si>
  <si>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</si>
  <si>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</si>
  <si>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</si>
  <si>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</si>
  <si>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</si>
  <si>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</si>
  <si>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</si>
  <si>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</si>
  <si>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</si>
  <si>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</si>
  <si>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</si>
  <si>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</si>
  <si>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</si>
  <si>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</si>
  <si>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</si>
  <si>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</si>
  <si>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</si>
  <si>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</si>
  <si>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</si>
  <si>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</si>
  <si>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</si>
  <si>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</si>
  <si>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</si>
  <si>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</si>
  <si>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</si>
  <si>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</si>
  <si>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</si>
  <si>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</si>
  <si>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</si>
  <si>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</si>
  <si>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</si>
  <si>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</si>
  <si>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</si>
  <si>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</si>
  <si>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</si>
  <si>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</si>
  <si>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</si>
  <si>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</si>
  <si>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</si>
  <si>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</si>
  <si>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</si>
  <si>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</si>
  <si>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</si>
  <si>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</si>
  <si>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</si>
  <si>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</si>
  <si>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</si>
  <si>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</si>
  <si>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</si>
  <si>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</si>
  <si>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</si>
  <si>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</si>
  <si>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</si>
  <si>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</si>
  <si>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</si>
  <si>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</si>
  <si>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</si>
  <si>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</si>
  <si>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</si>
  <si>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</si>
  <si>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</si>
  <si>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</si>
  <si>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</si>
  <si>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</si>
  <si>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</si>
  <si>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</si>
  <si>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</si>
  <si>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</si>
  <si>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</si>
  <si>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</si>
  <si>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</si>
  <si>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</si>
  <si>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</si>
  <si>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</si>
  <si>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</si>
  <si>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</si>
  <si>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</si>
  <si>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</si>
  <si>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</si>
  <si>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</si>
  <si>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</si>
  <si>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</si>
  <si>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</si>
  <si>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</si>
  <si>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</si>
  <si>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</si>
  <si>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</si>
  <si>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</si>
  <si>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</si>
  <si>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</si>
  <si>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</si>
  <si>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</si>
  <si>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</si>
  <si>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</si>
  <si>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</si>
  <si>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</si>
  <si>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</si>
  <si>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</si>
  <si>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</si>
  <si>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</si>
  <si>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</si>
  <si>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</si>
  <si>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</si>
  <si>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</si>
  <si>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</si>
  <si>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</si>
  <si>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</si>
  <si>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</si>
  <si>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</si>
  <si>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</si>
  <si>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</si>
  <si>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</si>
  <si>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</si>
  <si>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</si>
  <si>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</si>
  <si>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</si>
  <si>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</si>
  <si>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</si>
  <si>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</si>
  <si>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</si>
  <si>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</si>
  <si>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</si>
  <si>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</si>
  <si>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</si>
  <si>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</si>
  <si>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</si>
  <si>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</si>
  <si>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</si>
  <si>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</si>
  <si>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</si>
  <si>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</si>
  <si>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</si>
  <si>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</si>
  <si>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</si>
  <si>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</si>
  <si>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</si>
  <si>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</si>
  <si>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</si>
  <si>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</si>
  <si>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</si>
  <si>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</si>
  <si>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</si>
  <si>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</si>
  <si>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</si>
  <si>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</si>
  <si>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</si>
  <si>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</si>
  <si>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</si>
  <si>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</si>
  <si>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</si>
  <si>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</si>
  <si>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</si>
  <si>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</si>
  <si>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</si>
  <si>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</si>
  <si>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</si>
  <si>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</si>
  <si>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</si>
  <si>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</si>
  <si>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</si>
  <si>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</si>
  <si>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</si>
  <si>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</si>
  <si>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</si>
  <si>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</si>
  <si>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</si>
  <si>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</si>
  <si>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</si>
  <si>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</si>
  <si>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</si>
  <si>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</si>
  <si>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</si>
  <si>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</si>
  <si>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</si>
  <si>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</si>
  <si>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</si>
  <si>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</si>
  <si>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</si>
  <si>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</si>
  <si>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</si>
  <si>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</si>
  <si>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</si>
  <si>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</si>
  <si>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</si>
  <si>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</si>
  <si>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</si>
  <si>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</si>
  <si>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</si>
  <si>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</si>
  <si>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</si>
  <si>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</si>
  <si>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</si>
  <si>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</si>
  <si>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</si>
  <si>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</si>
  <si>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</si>
  <si>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</si>
  <si>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</si>
  <si>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</si>
  <si>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</si>
  <si>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</si>
  <si>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</si>
  <si>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</si>
  <si>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</si>
  <si>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</si>
  <si>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</si>
  <si>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</si>
  <si>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</si>
  <si>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</si>
  <si>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</si>
  <si>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</si>
  <si>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</si>
  <si>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</si>
  <si>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</si>
  <si>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</si>
  <si>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</si>
  <si>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</si>
  <si>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</si>
  <si>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</si>
  <si>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</si>
  <si>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</si>
  <si>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</si>
  <si>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</si>
  <si>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</si>
  <si>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</si>
  <si>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</si>
  <si>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</si>
  <si>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</si>
  <si>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</si>
  <si>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</si>
  <si>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</si>
  <si>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</si>
  <si>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</si>
  <si>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</si>
  <si>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</si>
  <si>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</si>
  <si>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</si>
  <si>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</si>
  <si>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</si>
  <si>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</si>
  <si>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</si>
  <si>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</si>
  <si>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</si>
  <si>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</si>
  <si>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</si>
  <si>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</si>
  <si>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</si>
  <si>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</si>
  <si>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</si>
  <si>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</si>
  <si>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</si>
  <si>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</si>
  <si>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</si>
  <si>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</si>
  <si>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</si>
  <si>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</si>
  <si>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</si>
  <si>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</si>
  <si>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</si>
  <si>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</si>
  <si>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</si>
  <si>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</si>
  <si>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</si>
  <si>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</si>
  <si>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</si>
  <si>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</si>
  <si>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</si>
  <si>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</si>
  <si>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</si>
  <si>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</si>
  <si>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</si>
  <si>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</si>
  <si>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</si>
  <si>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</si>
  <si>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</si>
  <si>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</si>
  <si>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</si>
  <si>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</si>
  <si>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</si>
  <si>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</si>
  <si>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</si>
  <si>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</si>
  <si>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</si>
  <si>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</si>
  <si>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</si>
  <si>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</si>
  <si>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</si>
  <si>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</si>
  <si>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</si>
  <si>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</si>
  <si>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</si>
  <si>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</si>
  <si>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</si>
  <si>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</si>
  <si>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</si>
  <si>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</si>
  <si>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</si>
  <si>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</si>
  <si>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</si>
  <si>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</si>
  <si>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</si>
  <si>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</si>
  <si>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</si>
  <si>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</si>
  <si>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</si>
  <si>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</si>
  <si>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</si>
  <si>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</si>
  <si>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</si>
  <si>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</si>
  <si>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</si>
  <si>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</si>
  <si>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</si>
  <si>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</si>
  <si>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</si>
  <si>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</si>
  <si>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</si>
  <si>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</si>
  <si>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</si>
  <si>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</si>
  <si>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</si>
  <si>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</si>
  <si>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</si>
  <si>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</si>
  <si>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</si>
  <si>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</si>
  <si>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</si>
  <si>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</si>
  <si>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</si>
  <si>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</si>
  <si>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</si>
  <si>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</si>
  <si>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</si>
  <si>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</si>
  <si>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</si>
  <si>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</si>
  <si>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</si>
  <si>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</si>
  <si>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</si>
  <si>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</si>
  <si>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</si>
  <si>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</si>
  <si>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</si>
  <si>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</si>
  <si>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</si>
  <si>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</si>
  <si>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</si>
  <si>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</si>
  <si>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</si>
  <si>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</si>
  <si>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</si>
  <si>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</si>
  <si>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</si>
  <si>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</si>
  <si>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</si>
  <si>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</si>
  <si>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</si>
  <si>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</si>
  <si>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</si>
  <si>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</si>
  <si>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</si>
  <si>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</si>
  <si>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</si>
  <si>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</si>
  <si>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</si>
  <si>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</si>
  <si>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</si>
  <si>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</si>
  <si>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</si>
  <si>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</si>
  <si>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</si>
  <si>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</si>
  <si>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</si>
  <si>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</si>
  <si>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</si>
  <si>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</si>
  <si>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</si>
  <si>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</si>
  <si>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</si>
  <si>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</si>
  <si>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</si>
  <si>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</si>
  <si>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</si>
  <si>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</si>
  <si>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</si>
  <si>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</si>
  <si>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</si>
  <si>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</si>
  <si>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</si>
  <si>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</si>
  <si>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</si>
  <si>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</si>
  <si>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</si>
  <si>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</si>
  <si>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</si>
  <si>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</si>
  <si>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</si>
  <si>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</si>
  <si>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</si>
  <si>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</si>
  <si>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</si>
  <si>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</si>
  <si>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</si>
  <si>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</si>
  <si>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</si>
  <si>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</si>
  <si>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</si>
  <si>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</si>
  <si>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</si>
  <si>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</si>
  <si>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</si>
  <si>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</si>
  <si>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</si>
  <si>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</si>
  <si>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</si>
  <si>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</si>
  <si>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</si>
  <si>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</si>
  <si>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</si>
  <si>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</si>
  <si>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</si>
  <si>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</si>
  <si>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</si>
  <si>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</si>
  <si>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</si>
  <si>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</si>
  <si>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</si>
  <si>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</si>
  <si>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</si>
  <si>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</si>
  <si>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</si>
  <si>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</si>
  <si>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</si>
  <si>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</si>
  <si>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</si>
  <si>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</si>
  <si>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</si>
  <si>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</si>
  <si>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</si>
  <si>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</si>
  <si>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</si>
  <si>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</si>
  <si>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</si>
  <si>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</si>
  <si>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</si>
  <si>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</si>
  <si>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</si>
  <si>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</si>
  <si>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</si>
  <si>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</si>
  <si>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</si>
  <si>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</si>
  <si>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</si>
  <si>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</si>
  <si>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</si>
  <si>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</si>
  <si>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</si>
  <si>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</si>
  <si>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</si>
  <si>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</si>
  <si>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</si>
  <si>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</si>
  <si>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</si>
  <si>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</si>
  <si>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</si>
  <si>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</si>
  <si>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</si>
  <si>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</si>
  <si>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</si>
  <si>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</si>
  <si>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</si>
  <si>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</si>
  <si>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</si>
  <si>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</si>
  <si>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</si>
  <si>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</si>
  <si>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</si>
  <si>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</si>
  <si>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</si>
  <si>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</si>
  <si>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</si>
  <si>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</si>
  <si>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</si>
  <si>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</si>
  <si>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</si>
  <si>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</si>
  <si>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</si>
  <si>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</si>
  <si>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</si>
  <si>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</si>
  <si>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</si>
  <si>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</si>
  <si>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</si>
  <si>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</si>
  <si>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</si>
  <si>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</si>
  <si>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</si>
  <si>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</si>
  <si>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</si>
  <si>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</si>
  <si>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</si>
  <si>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</si>
  <si>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</si>
  <si>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</si>
  <si>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</si>
  <si>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</si>
  <si>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</si>
  <si>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</si>
  <si>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</si>
  <si>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</si>
  <si>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</si>
  <si>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</si>
  <si>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</si>
  <si>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</si>
  <si>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</si>
  <si>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</si>
  <si>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</si>
  <si>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</si>
  <si>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</si>
  <si>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</si>
  <si>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</si>
  <si>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</si>
  <si>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</si>
  <si>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</si>
  <si>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</si>
  <si>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</si>
  <si>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</si>
  <si>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</si>
  <si>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</si>
  <si>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</si>
  <si>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</si>
  <si>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</si>
  <si>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</si>
  <si>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</si>
  <si>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</si>
  <si>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</si>
  <si>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</si>
  <si>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</si>
  <si>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</si>
  <si>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</si>
  <si>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</si>
  <si>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</si>
  <si>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</si>
  <si>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</si>
  <si>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</si>
  <si>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</si>
  <si>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</si>
  <si>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</si>
  <si>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</si>
  <si>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</si>
  <si>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</si>
  <si>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</si>
  <si>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</si>
  <si>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</si>
  <si>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</si>
  <si>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</si>
  <si>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</si>
  <si>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</si>
  <si>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</si>
  <si>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</si>
  <si>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</si>
  <si>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</si>
  <si>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</si>
  <si>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</si>
  <si>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</si>
  <si>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</si>
  <si>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</si>
  <si>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</si>
  <si>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</si>
  <si>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</si>
  <si>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</si>
  <si>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</si>
  <si>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</si>
  <si>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</si>
  <si>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</si>
  <si>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</si>
  <si>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</si>
  <si>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</si>
  <si>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</si>
  <si>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</si>
  <si>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</si>
  <si>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</si>
  <si>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</si>
  <si>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</si>
  <si>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</si>
  <si>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</si>
  <si>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</si>
  <si>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</si>
  <si>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</si>
  <si>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</si>
  <si>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</si>
  <si>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</si>
  <si>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</si>
  <si>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</si>
  <si>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</si>
  <si>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</si>
  <si>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</si>
  <si>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</si>
  <si>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</si>
  <si>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</si>
  <si>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</si>
  <si>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</si>
  <si>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</si>
  <si>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</si>
  <si>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</si>
  <si>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</si>
  <si>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</si>
  <si>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</si>
  <si>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</si>
  <si>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</si>
  <si>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</si>
  <si>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</si>
  <si>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</si>
  <si>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</si>
  <si>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</si>
  <si>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</si>
  <si>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</si>
  <si>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</si>
  <si>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</si>
  <si>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</si>
  <si>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</si>
  <si>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</si>
  <si>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</si>
  <si>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</si>
  <si>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</si>
  <si>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</si>
  <si>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</si>
  <si>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</si>
  <si>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</si>
  <si>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</si>
  <si>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</si>
  <si>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</si>
  <si>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</si>
  <si>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</si>
  <si>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</si>
  <si>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</si>
  <si>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</si>
  <si>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</si>
  <si>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</si>
  <si>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</si>
  <si>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</si>
  <si>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</si>
  <si>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</si>
  <si>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</si>
  <si>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</si>
  <si>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</si>
  <si>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</si>
  <si>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</si>
  <si>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</si>
  <si>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</si>
  <si>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</si>
  <si>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</si>
  <si>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</si>
  <si>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</si>
  <si>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</si>
  <si>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</si>
  <si>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</si>
  <si>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</si>
  <si>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</si>
  <si>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</si>
  <si>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</si>
  <si>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</si>
  <si>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</si>
  <si>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</si>
  <si>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</si>
  <si>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</si>
  <si>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</si>
  <si>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</si>
  <si>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</si>
  <si>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</si>
  <si>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</si>
  <si>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</si>
  <si>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</si>
  <si>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</si>
  <si>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</si>
  <si>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</si>
  <si>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</si>
  <si>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</si>
  <si>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</si>
  <si>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</si>
  <si>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</si>
  <si>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</si>
  <si>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</si>
  <si>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</si>
  <si>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</si>
  <si>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</si>
  <si>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</si>
  <si>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</si>
  <si>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</si>
  <si>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</si>
  <si>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</si>
  <si>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</si>
  <si>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</si>
  <si>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</si>
  <si>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</si>
  <si>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</si>
  <si>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</si>
  <si>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</si>
  <si>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</si>
  <si>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</si>
  <si>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</si>
  <si>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</si>
  <si>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</si>
  <si>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</si>
  <si>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</si>
  <si>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</si>
  <si>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</si>
  <si>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</si>
  <si>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</si>
  <si>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</si>
  <si>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</si>
  <si>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</si>
  <si>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</si>
  <si>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</si>
  <si>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</si>
  <si>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</si>
  <si>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</si>
  <si>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</si>
  <si>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</si>
  <si>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</si>
  <si>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</si>
  <si>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</si>
  <si>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</si>
  <si>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</si>
  <si>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</si>
  <si>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</si>
  <si>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</si>
  <si>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</si>
  <si>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</si>
  <si>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</si>
  <si>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</si>
  <si>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</si>
  <si>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</si>
  <si>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</si>
  <si>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</si>
  <si>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</si>
  <si>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</si>
  <si>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</si>
  <si>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</si>
  <si>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</si>
  <si>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</si>
  <si>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</si>
  <si>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</si>
  <si>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</si>
  <si>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</si>
  <si>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</si>
  <si>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</si>
  <si>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</si>
  <si>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</si>
  <si>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</si>
  <si>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</si>
  <si>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</si>
  <si>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</si>
  <si>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</si>
  <si>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</si>
  <si>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</si>
  <si>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</si>
  <si>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</si>
  <si>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</si>
  <si>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</si>
  <si>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</si>
  <si>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</si>
  <si>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</si>
  <si>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</si>
  <si>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</si>
  <si>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</si>
  <si>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</si>
  <si>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</si>
  <si>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</si>
  <si>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</si>
  <si>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</si>
  <si>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</si>
  <si>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</si>
  <si>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</si>
  <si>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</si>
  <si>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</si>
  <si>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</si>
  <si>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</si>
  <si>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</si>
  <si>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</si>
  <si>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</si>
  <si>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</si>
  <si>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</si>
  <si>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</si>
  <si>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</si>
  <si>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</si>
  <si>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</si>
  <si>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</si>
  <si>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</si>
  <si>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</si>
  <si>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</si>
  <si>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</si>
  <si>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</si>
  <si>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</si>
  <si>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</si>
  <si>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</si>
  <si>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</si>
  <si>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</si>
  <si>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</si>
  <si>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</si>
  <si>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</si>
  <si>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</si>
  <si>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</si>
  <si>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</si>
  <si>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</si>
  <si>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</si>
  <si>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</si>
  <si>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</si>
  <si>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</si>
  <si>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</si>
  <si>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</si>
  <si>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</si>
  <si>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</si>
  <si>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</si>
  <si>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</si>
  <si>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</si>
  <si>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</si>
  <si>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</si>
  <si>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</si>
  <si>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</si>
  <si>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</si>
  <si>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</si>
  <si>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</si>
  <si>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</si>
  <si>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</si>
  <si>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</si>
  <si>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</si>
  <si>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</si>
  <si>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</si>
  <si>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</si>
  <si>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</si>
  <si>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</si>
  <si>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</si>
  <si>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</si>
  <si>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</si>
  <si>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</si>
  <si>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</si>
  <si>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</si>
  <si>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</si>
  <si>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</si>
  <si>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</si>
  <si>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</si>
  <si>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</si>
  <si>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</si>
  <si>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</si>
  <si>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</si>
  <si>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</si>
  <si>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</si>
  <si>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</si>
  <si>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</si>
  <si>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</si>
  <si>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</si>
  <si>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</si>
  <si>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</si>
  <si>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</si>
  <si>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</si>
  <si>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</si>
  <si>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</si>
  <si>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</si>
  <si>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</si>
  <si>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</si>
  <si>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</si>
  <si>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</si>
  <si>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</si>
  <si>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</si>
  <si>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</si>
  <si>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</si>
  <si>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</si>
  <si>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</si>
  <si>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</si>
  <si>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</si>
  <si>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</si>
  <si>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</si>
  <si>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</si>
  <si>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</si>
  <si>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</si>
  <si>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</si>
  <si>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</si>
  <si>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</si>
  <si>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</si>
  <si>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</si>
  <si>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</si>
  <si>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</si>
  <si>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</si>
  <si>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</si>
  <si>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</si>
  <si>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</si>
  <si>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</si>
  <si>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</si>
  <si>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</si>
  <si>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</si>
  <si>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</si>
  <si>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</si>
  <si>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</si>
  <si>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</si>
  <si>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</si>
  <si>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</si>
  <si>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</si>
  <si>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</si>
  <si>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</si>
  <si>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</si>
  <si>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</si>
  <si>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</si>
  <si>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</si>
  <si>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</si>
  <si>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</si>
  <si>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</si>
  <si>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</si>
  <si>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</si>
  <si>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</si>
  <si>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</si>
  <si>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</si>
  <si>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</si>
  <si>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</si>
  <si>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</si>
  <si>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</si>
  <si>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</si>
  <si>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</si>
  <si>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</si>
  <si>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</si>
  <si>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</si>
  <si>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</si>
  <si>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</si>
  <si>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</si>
  <si>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</si>
  <si>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</si>
  <si>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</si>
  <si>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</si>
  <si>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</si>
  <si>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</si>
  <si>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</si>
  <si>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</si>
  <si>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</si>
  <si>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</si>
  <si>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</si>
  <si>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</si>
  <si>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</si>
  <si>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</si>
  <si>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</si>
  <si>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</si>
  <si>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</si>
  <si>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</si>
  <si>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</si>
  <si>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</si>
  <si>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</si>
  <si>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</si>
  <si>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</si>
  <si>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</si>
  <si>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</si>
  <si>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</si>
  <si>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</si>
  <si>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</si>
  <si>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</si>
  <si>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</si>
  <si>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</si>
  <si>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</si>
  <si>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</si>
  <si>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</si>
  <si>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</si>
  <si>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</si>
  <si>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</si>
  <si>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</si>
  <si>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</si>
  <si>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</si>
  <si>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</si>
  <si>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</si>
  <si>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</si>
  <si>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</si>
  <si>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</si>
  <si>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</si>
  <si>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</si>
  <si>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</si>
  <si>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</si>
  <si>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</si>
  <si>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</si>
  <si>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</si>
  <si>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</si>
  <si>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</si>
  <si>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</si>
  <si>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</si>
  <si>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</si>
  <si>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</si>
  <si>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</si>
  <si>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</si>
  <si>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</si>
  <si>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</si>
  <si>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</si>
  <si>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</si>
  <si>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</si>
  <si>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</si>
  <si>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</si>
  <si>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</si>
  <si>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</si>
  <si>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</si>
  <si>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</si>
  <si>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</si>
  <si>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</si>
  <si>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</si>
  <si>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</si>
  <si>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</si>
  <si>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</si>
  <si>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</si>
  <si>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</si>
  <si>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</si>
  <si>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</si>
  <si>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</si>
  <si>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</si>
  <si>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</si>
  <si>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</si>
  <si>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</si>
  <si>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</si>
  <si>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</si>
  <si>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</si>
  <si>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</si>
  <si>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</si>
  <si>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</si>
  <si>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</si>
  <si>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</si>
  <si>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</si>
  <si>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</si>
  <si>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</si>
  <si>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</si>
  <si>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</si>
  <si>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</si>
  <si>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</si>
  <si>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</si>
  <si>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</si>
  <si>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</si>
  <si>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</si>
  <si>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</si>
  <si>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</si>
  <si>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</si>
  <si>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</si>
  <si>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</si>
  <si>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</si>
  <si>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</si>
  <si>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</si>
  <si>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</si>
  <si>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</si>
  <si>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</si>
  <si>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</si>
  <si>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</si>
  <si>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</si>
  <si>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</si>
  <si>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</si>
  <si>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</si>
  <si>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</si>
  <si>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</si>
  <si>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</si>
  <si>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</si>
  <si>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</si>
  <si>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</si>
  <si>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</si>
  <si>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</si>
  <si>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</si>
  <si>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</si>
  <si>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</si>
  <si>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</si>
  <si>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</si>
  <si>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</si>
  <si>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</si>
  <si>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</si>
  <si>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</si>
  <si>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</si>
  <si>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</si>
  <si>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</si>
  <si>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</si>
  <si>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</si>
  <si>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</si>
  <si>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</si>
  <si>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</si>
  <si>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</si>
  <si>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</si>
  <si>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</si>
  <si>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</si>
  <si>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</si>
  <si>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</si>
  <si>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</si>
  <si>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</si>
  <si>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</si>
  <si>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</si>
  <si>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</si>
  <si>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</si>
  <si>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</si>
  <si>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</si>
  <si>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</si>
  <si>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</si>
  <si>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</si>
  <si>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</si>
  <si>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</si>
  <si>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</si>
  <si>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</si>
  <si>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</si>
  <si>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</si>
  <si>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</si>
  <si>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</si>
  <si>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</si>
  <si>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</si>
  <si>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</si>
  <si>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</si>
  <si>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</si>
  <si>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</si>
  <si>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</si>
  <si>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</si>
  <si>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</si>
  <si>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</si>
  <si>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</si>
  <si>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</si>
  <si>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</si>
  <si>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</si>
  <si>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</si>
  <si>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</si>
  <si>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</si>
  <si>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</si>
  <si>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</si>
  <si>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</si>
  <si>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</si>
  <si>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</si>
  <si>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</si>
  <si>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</si>
  <si>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</si>
  <si>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</si>
  <si>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</si>
  <si>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</si>
  <si>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</si>
  <si>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</si>
  <si>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</si>
  <si>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</si>
  <si>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</si>
  <si>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</si>
  <si>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</si>
  <si>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</si>
  <si>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</si>
  <si>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</si>
  <si>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</si>
  <si>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</si>
  <si>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</si>
  <si>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</si>
  <si>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</si>
  <si>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</si>
  <si>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</si>
  <si>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</si>
  <si>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</si>
  <si>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</si>
  <si>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</si>
  <si>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</si>
  <si>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</si>
  <si>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</si>
  <si>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</si>
  <si>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</si>
  <si>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</si>
  <si>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</si>
  <si>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</si>
  <si>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</si>
  <si>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</si>
  <si>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</si>
  <si>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</si>
  <si>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</si>
  <si>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</si>
  <si>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</si>
  <si>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</si>
  <si>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</si>
  <si>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</si>
  <si>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</si>
  <si>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</si>
  <si>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</si>
  <si>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</si>
  <si>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</si>
  <si>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</si>
  <si>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</si>
  <si>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</si>
  <si>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</si>
  <si>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</si>
  <si>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</si>
  <si>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</si>
  <si>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</si>
  <si>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</si>
  <si>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</si>
  <si>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</si>
  <si>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</si>
  <si>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</si>
  <si>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</si>
  <si>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</si>
  <si>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</si>
  <si>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</si>
  <si>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</si>
  <si>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</si>
  <si>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</si>
  <si>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</si>
  <si>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</si>
  <si>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</si>
  <si>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</si>
  <si>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</si>
  <si>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</si>
  <si>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</si>
  <si>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</si>
  <si>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</si>
  <si>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</si>
  <si>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</si>
  <si>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</si>
  <si>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</si>
  <si>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</si>
  <si>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</si>
  <si>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</si>
  <si>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</si>
  <si>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</si>
  <si>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</si>
  <si>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</si>
  <si>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</si>
  <si>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</si>
  <si>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</si>
  <si>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</si>
  <si>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</si>
  <si>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</si>
  <si>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</si>
  <si>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</si>
  <si>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</si>
  <si>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</si>
  <si>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</si>
  <si>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</si>
  <si>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</si>
  <si>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</si>
  <si>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</si>
  <si>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</si>
  <si>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</si>
  <si>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</si>
  <si>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</si>
  <si>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</si>
  <si>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</si>
  <si>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</si>
  <si>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</si>
  <si>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</si>
  <si>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</si>
  <si>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</si>
  <si>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</si>
  <si>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</si>
  <si>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</si>
  <si>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</si>
  <si>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</si>
  <si>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</si>
  <si>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</si>
  <si>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</si>
  <si>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</si>
  <si>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</si>
  <si>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</si>
  <si>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</si>
  <si>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</si>
  <si>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</si>
  <si>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</si>
  <si>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</si>
  <si>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</si>
  <si>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</si>
  <si>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</si>
  <si>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</si>
  <si>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</si>
  <si>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</si>
  <si>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</si>
  <si>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</si>
  <si>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</si>
  <si>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</si>
  <si>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</si>
  <si>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</si>
  <si>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</si>
  <si>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</si>
  <si>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</si>
  <si>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</si>
  <si>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</si>
  <si>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</si>
  <si>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</si>
  <si>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</si>
  <si>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</si>
  <si>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</si>
  <si>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</si>
  <si>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</si>
  <si>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</si>
  <si>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</si>
  <si>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</si>
  <si>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</si>
  <si>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</si>
  <si>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</si>
  <si>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</si>
  <si>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</si>
  <si>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</si>
  <si>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</si>
  <si>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</si>
  <si>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</si>
  <si>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</si>
  <si>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</si>
  <si>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</si>
  <si>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</si>
  <si>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</si>
  <si>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</si>
  <si>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</si>
  <si>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</si>
  <si>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</si>
  <si>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</si>
  <si>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</si>
  <si>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</si>
  <si>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</si>
  <si>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</si>
  <si>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</si>
  <si>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</si>
  <si>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</si>
  <si>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</si>
  <si>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</si>
  <si>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</si>
  <si>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</si>
  <si>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</si>
  <si>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</si>
  <si>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</si>
  <si>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</si>
  <si>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</si>
  <si>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</si>
  <si>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</si>
  <si>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</si>
  <si>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</si>
  <si>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</si>
  <si>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</si>
  <si>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</si>
  <si>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</si>
  <si>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</si>
  <si>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</si>
  <si>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</si>
  <si>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</si>
  <si>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</si>
  <si>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</si>
  <si>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</si>
  <si>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</si>
  <si>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</si>
  <si>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</si>
  <si>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</si>
  <si>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</si>
  <si>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</si>
  <si>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</si>
  <si>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</si>
  <si>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</si>
  <si>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</si>
  <si>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</si>
  <si>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</si>
  <si>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</si>
  <si>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</si>
  <si>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</si>
  <si>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</si>
  <si>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</si>
  <si>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</si>
  <si>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</si>
  <si>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</si>
  <si>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</si>
  <si>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</si>
  <si>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</si>
  <si>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</si>
  <si>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</si>
  <si>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</si>
  <si>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</si>
  <si>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</si>
  <si>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</si>
  <si>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</si>
  <si>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</si>
  <si>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</si>
  <si>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</si>
  <si>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</si>
  <si>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</si>
  <si>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</si>
  <si>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</si>
  <si>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</si>
  <si>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</si>
  <si>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</si>
  <si>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</si>
  <si>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</si>
  <si>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</si>
  <si>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</si>
  <si>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</si>
  <si>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</si>
  <si>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</si>
  <si>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</si>
  <si>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</si>
  <si>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</si>
  <si>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</si>
  <si>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</si>
  <si>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</si>
  <si>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</si>
  <si>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</si>
  <si>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</si>
  <si>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</si>
  <si>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</si>
  <si>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</si>
  <si>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</si>
  <si>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</si>
  <si>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</si>
  <si>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</si>
  <si>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</si>
  <si>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</si>
  <si>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</si>
  <si>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</si>
  <si>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</si>
  <si>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</si>
  <si>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</si>
  <si>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</si>
  <si>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</si>
  <si>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</si>
  <si>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</si>
  <si>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</si>
  <si>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</si>
  <si>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</si>
  <si>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</si>
  <si>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</si>
  <si>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</si>
  <si>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</si>
  <si>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</si>
  <si>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</si>
  <si>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</si>
  <si>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</si>
  <si>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</si>
  <si>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</si>
  <si>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</si>
  <si>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</si>
  <si>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</si>
  <si>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</si>
  <si>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</si>
  <si>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</si>
  <si>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</si>
  <si>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</si>
  <si>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</si>
  <si>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</si>
  <si>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</si>
  <si>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</si>
  <si>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</si>
  <si>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</si>
  <si>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</si>
  <si>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</si>
  <si>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</si>
  <si>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</si>
  <si>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</si>
  <si>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</si>
  <si>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</si>
  <si>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</si>
  <si>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</si>
  <si>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</si>
  <si>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</si>
  <si>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</si>
  <si>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</si>
  <si>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</si>
  <si>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</si>
  <si>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</si>
  <si>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</si>
  <si>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</si>
  <si>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</si>
  <si>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</si>
  <si>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</si>
  <si>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</si>
  <si>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</si>
  <si>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</si>
  <si>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</si>
  <si>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</si>
  <si>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</si>
  <si>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</si>
  <si>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</si>
  <si>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</si>
  <si>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</si>
  <si>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</si>
  <si>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</si>
  <si>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</si>
  <si>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</si>
  <si>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</si>
  <si>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</si>
  <si>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</si>
  <si>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</si>
  <si>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</si>
  <si>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</si>
  <si>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</si>
  <si>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</si>
  <si>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</si>
  <si>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</si>
  <si>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</si>
  <si>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</si>
  <si>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</si>
  <si>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</si>
  <si>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</si>
  <si>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</si>
  <si>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</si>
  <si>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</si>
  <si>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</si>
  <si>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</si>
  <si>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</si>
  <si>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</si>
  <si>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</si>
  <si>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</si>
  <si>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</si>
  <si>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</si>
  <si>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</si>
  <si>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</si>
  <si>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</si>
  <si>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</si>
  <si>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</si>
  <si>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</si>
  <si>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</si>
  <si>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</si>
  <si>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</si>
  <si>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</si>
  <si>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</si>
  <si>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</si>
  <si>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</si>
  <si>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</si>
  <si>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</si>
  <si>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</si>
  <si>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</si>
  <si>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</si>
  <si>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</si>
  <si>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</si>
  <si>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</si>
  <si>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</si>
  <si>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</si>
  <si>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</si>
  <si>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</si>
  <si>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</si>
  <si>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</si>
  <si>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</si>
  <si>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</si>
  <si>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</si>
  <si>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</si>
  <si>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</si>
  <si>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</si>
  <si>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</si>
  <si>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</si>
  <si>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</si>
  <si>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</si>
  <si>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</si>
  <si>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</si>
  <si>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</si>
  <si>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</si>
  <si>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</si>
  <si>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</si>
  <si>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</si>
  <si>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</si>
  <si>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</si>
  <si>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</si>
  <si>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</si>
  <si>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</si>
  <si>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</si>
  <si>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</si>
  <si>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</si>
  <si>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</si>
  <si>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</si>
  <si>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</si>
  <si>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</si>
  <si>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</si>
  <si>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</si>
  <si>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</si>
  <si>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</si>
  <si>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</si>
  <si>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</si>
  <si>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</si>
  <si>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</si>
  <si>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</si>
  <si>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</si>
  <si>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</si>
  <si>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</si>
  <si>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</si>
  <si>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</si>
  <si>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</si>
  <si>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</si>
  <si>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</si>
  <si>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</si>
  <si>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</si>
  <si>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</si>
  <si>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</si>
  <si>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</si>
  <si>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</si>
  <si>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</si>
  <si>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</si>
  <si>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</si>
  <si>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</si>
  <si>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</si>
  <si>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</si>
  <si>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</si>
  <si>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</si>
  <si>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</si>
  <si>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</si>
  <si>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</si>
  <si>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</si>
  <si>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</si>
  <si>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</si>
  <si>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</si>
  <si>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</si>
  <si>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</si>
  <si>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</si>
  <si>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</si>
  <si>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</si>
  <si>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</si>
  <si>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</si>
  <si>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</si>
  <si>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</si>
  <si>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</si>
  <si>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</si>
  <si>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</si>
  <si>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</si>
  <si>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</si>
  <si>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</si>
  <si>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</si>
  <si>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</si>
  <si>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</si>
  <si>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</si>
  <si>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</si>
  <si>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</si>
  <si>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</si>
  <si>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</si>
  <si>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</si>
  <si>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</si>
  <si>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</si>
  <si>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</si>
  <si>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</si>
  <si>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</si>
  <si>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</si>
  <si>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</si>
  <si>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</si>
  <si>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</si>
  <si>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</si>
  <si>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</si>
  <si>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</si>
  <si>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</si>
  <si>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</si>
  <si>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</si>
  <si>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</si>
  <si>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</si>
  <si>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</si>
  <si>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</si>
  <si>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</si>
  <si>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</si>
  <si>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</si>
  <si>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</si>
  <si>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</si>
  <si>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</si>
  <si>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</si>
  <si>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</si>
  <si>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</si>
  <si>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</si>
  <si>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</si>
  <si>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</si>
  <si>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</si>
  <si>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</si>
  <si>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</si>
  <si>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</si>
  <si>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</si>
  <si>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</si>
  <si>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</si>
  <si>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</si>
  <si>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</si>
  <si>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</si>
  <si>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</si>
  <si>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</si>
  <si>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</si>
  <si>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</si>
  <si>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</si>
  <si>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</si>
  <si>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</si>
  <si>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</si>
  <si>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</si>
  <si>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</si>
  <si>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</si>
  <si>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</si>
  <si>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</si>
  <si>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</si>
  <si>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</si>
  <si>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</si>
  <si>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</si>
  <si>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</si>
  <si>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</si>
  <si>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</si>
  <si>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</si>
  <si>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</si>
  <si>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</si>
  <si>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</si>
  <si>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</si>
  <si>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</si>
  <si>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</si>
  <si>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</si>
  <si>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</si>
  <si>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</si>
  <si>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</si>
  <si>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</si>
  <si>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</si>
  <si>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</si>
  <si>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</si>
  <si>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</si>
  <si>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</si>
  <si>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</si>
  <si>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</si>
  <si>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</si>
  <si>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</si>
  <si>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</si>
  <si>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</si>
  <si>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</si>
  <si>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</si>
  <si>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</si>
  <si>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</si>
  <si>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</si>
  <si>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</si>
  <si>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</si>
  <si>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</si>
  <si>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</si>
  <si>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</si>
  <si>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</si>
  <si>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</si>
  <si>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</si>
  <si>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</si>
  <si>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</si>
  <si>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</si>
  <si>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</si>
  <si>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</si>
  <si>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</si>
  <si>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</si>
  <si>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</si>
  <si>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</si>
  <si>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</si>
  <si>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</si>
  <si>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</si>
  <si>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</si>
  <si>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</si>
  <si>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</si>
  <si>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</si>
  <si>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</si>
  <si>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</si>
  <si>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</si>
  <si>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</si>
  <si>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</si>
  <si>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</si>
  <si>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</si>
  <si>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</si>
  <si>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</si>
  <si>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</si>
  <si>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</si>
  <si>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</si>
  <si>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</si>
  <si>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</si>
  <si>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</si>
  <si>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</si>
  <si>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</si>
  <si>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</si>
  <si>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</si>
  <si>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</si>
  <si>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</si>
  <si>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</si>
  <si>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</si>
  <si>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</si>
  <si>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</si>
  <si>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</si>
  <si>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</si>
  <si>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</si>
  <si>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</si>
  <si>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</si>
  <si>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</si>
  <si>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</si>
  <si>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</si>
  <si>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</si>
  <si>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</si>
  <si>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</si>
  <si>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</si>
  <si>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</si>
  <si>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</si>
  <si>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</si>
  <si>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</si>
  <si>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</si>
  <si>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</si>
  <si>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</si>
  <si>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</si>
  <si>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</si>
  <si>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</si>
  <si>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</si>
  <si>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</si>
  <si>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</si>
  <si>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</si>
  <si>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</si>
  <si>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</si>
  <si>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</si>
  <si>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</si>
  <si>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</si>
  <si>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</si>
  <si>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</si>
  <si>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</si>
  <si>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</si>
  <si>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</si>
  <si>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</si>
  <si>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</si>
  <si>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</si>
  <si>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</si>
  <si>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</si>
  <si>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</si>
  <si>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</si>
  <si>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</si>
  <si>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</si>
  <si>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</si>
  <si>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</si>
  <si>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</si>
  <si>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</si>
  <si>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</si>
  <si>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</si>
  <si>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</si>
  <si>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</si>
  <si>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</si>
  <si>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</si>
  <si>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</si>
  <si>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</si>
  <si>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</si>
  <si>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</si>
  <si>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</si>
  <si>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</si>
  <si>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</si>
  <si>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</si>
  <si>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</si>
  <si>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</si>
  <si>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</si>
  <si>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</si>
  <si>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</si>
  <si>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</si>
  <si>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</si>
  <si>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</si>
  <si>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</si>
  <si>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</si>
  <si>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</si>
  <si>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</si>
  <si>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</si>
  <si>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</si>
  <si>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</si>
  <si>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</si>
  <si>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</si>
  <si>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</si>
  <si>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</si>
  <si>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</si>
  <si>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</si>
  <si>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</si>
  <si>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</si>
  <si>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</si>
  <si>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</si>
  <si>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</si>
  <si>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</si>
  <si>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</si>
  <si>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</si>
  <si>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</si>
  <si>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</si>
  <si>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</si>
  <si>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</si>
  <si>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</si>
  <si>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</si>
  <si>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</si>
  <si>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</si>
  <si>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</si>
  <si>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</si>
  <si>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</si>
  <si>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</si>
  <si>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</si>
  <si>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</si>
  <si>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</si>
  <si>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</si>
  <si>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</si>
  <si>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</si>
  <si>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</si>
  <si>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</si>
  <si>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</si>
  <si>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</si>
  <si>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</si>
  <si>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</si>
  <si>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</si>
  <si>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</si>
  <si>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</si>
  <si>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</si>
  <si>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</si>
  <si>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</si>
  <si>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</si>
  <si>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</si>
  <si>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</si>
  <si>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</si>
  <si>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</si>
  <si>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</si>
  <si>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</si>
  <si>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</si>
  <si>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</si>
  <si>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</si>
  <si>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</si>
  <si>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</si>
  <si>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</si>
  <si>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</si>
  <si>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</si>
  <si>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</si>
  <si>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</si>
  <si>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</si>
  <si>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</si>
  <si>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</si>
  <si>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</si>
  <si>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</si>
  <si>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</si>
  <si>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</si>
  <si>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</si>
  <si>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</si>
  <si>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</si>
  <si>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</si>
  <si>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</si>
  <si>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</si>
  <si>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</si>
  <si>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</si>
  <si>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</si>
  <si>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</si>
  <si>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</si>
  <si>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</si>
  <si>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</si>
  <si>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</si>
  <si>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</si>
  <si>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</si>
  <si>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</si>
  <si>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</si>
  <si>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</si>
  <si>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</si>
  <si>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</si>
  <si>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</si>
  <si>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</si>
  <si>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</si>
  <si>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</si>
  <si>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</si>
  <si>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</si>
  <si>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</si>
  <si>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</si>
  <si>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</si>
  <si>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</si>
  <si>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</si>
  <si>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</si>
  <si>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</si>
  <si>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</si>
  <si>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</si>
  <si>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</si>
  <si>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</si>
  <si>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</si>
  <si>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</si>
  <si>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</si>
  <si>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</si>
  <si>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</si>
  <si>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</si>
  <si>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</si>
  <si>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</si>
  <si>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</si>
  <si>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</si>
  <si>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</si>
  <si>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</si>
  <si>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</si>
  <si>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</si>
  <si>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</si>
  <si>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</si>
  <si>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</si>
  <si>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</si>
  <si>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</si>
  <si>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</si>
  <si>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</si>
  <si>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</si>
  <si>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</si>
  <si>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</si>
  <si>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</si>
  <si>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</si>
  <si>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</si>
  <si>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</si>
  <si>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</si>
  <si>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</si>
  <si>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</si>
  <si>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</si>
  <si>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</si>
  <si>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</si>
  <si>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</si>
  <si>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</si>
  <si>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</si>
  <si>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</si>
  <si>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</si>
  <si>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</si>
  <si>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</si>
  <si>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</si>
  <si>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</si>
  <si>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</si>
  <si>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</si>
  <si>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</si>
  <si>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</si>
  <si>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</si>
  <si>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</si>
  <si>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</si>
  <si>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</si>
  <si>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</si>
  <si>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</si>
  <si>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</si>
  <si>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</si>
  <si>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</si>
  <si>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</si>
  <si>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</si>
  <si>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</si>
  <si>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</si>
  <si>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</si>
  <si>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</si>
  <si>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</si>
  <si>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</si>
  <si>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</si>
  <si>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</si>
  <si>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</si>
  <si>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</si>
  <si>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</si>
  <si>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</si>
  <si>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</si>
  <si>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</si>
  <si>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</si>
  <si>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</si>
  <si>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</si>
  <si>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</si>
  <si>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</si>
  <si>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</si>
  <si>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</si>
  <si>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</si>
  <si>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</si>
  <si>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</si>
  <si>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</si>
  <si>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</si>
  <si>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</si>
  <si>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</si>
  <si>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</si>
  <si>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</si>
  <si>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</si>
  <si>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</si>
  <si>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</si>
  <si>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</si>
  <si>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</si>
  <si>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</si>
  <si>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</si>
  <si>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</si>
  <si>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</si>
  <si>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</si>
  <si>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</si>
  <si>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</si>
  <si>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</si>
  <si>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</si>
  <si>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</si>
  <si>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</si>
  <si>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</si>
  <si>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</si>
  <si>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</si>
  <si>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</si>
  <si>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</si>
  <si>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</si>
  <si>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</si>
  <si>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</si>
  <si>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</si>
  <si>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</si>
  <si>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</si>
  <si>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</si>
  <si>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</si>
  <si>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</si>
  <si>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</si>
  <si>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</si>
  <si>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</si>
  <si>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</si>
  <si>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</si>
  <si>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</si>
  <si>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</si>
  <si>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</si>
  <si>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</si>
  <si>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</si>
  <si>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</si>
  <si>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</si>
  <si>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</si>
  <si>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</si>
  <si>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</si>
  <si>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</si>
  <si>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</si>
  <si>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</si>
  <si>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</si>
  <si>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</si>
  <si>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</si>
  <si>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</si>
  <si>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</si>
  <si>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</si>
  <si>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</si>
  <si>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</si>
  <si>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</si>
  <si>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</si>
  <si>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</si>
  <si>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</si>
  <si>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</si>
  <si>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</si>
  <si>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</si>
  <si>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</si>
  <si>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</si>
  <si>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</si>
  <si>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</si>
  <si>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</si>
  <si>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</si>
  <si>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</si>
  <si>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</si>
  <si>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</si>
  <si>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</si>
  <si>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</si>
  <si>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</si>
  <si>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</si>
  <si>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</si>
  <si>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</si>
  <si>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</si>
  <si>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</si>
  <si>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</si>
  <si>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</si>
  <si>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</si>
  <si>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</si>
  <si>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</si>
  <si>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</si>
  <si>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</si>
  <si>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</si>
  <si>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</si>
  <si>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</si>
  <si>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</si>
  <si>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</si>
  <si>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</si>
  <si>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</si>
  <si>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</si>
  <si>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</si>
  <si>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</si>
  <si>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</si>
  <si>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</si>
  <si>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</si>
  <si>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</si>
  <si>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</si>
  <si>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</si>
  <si>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</si>
  <si>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</si>
  <si>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</si>
  <si>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</si>
  <si>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</si>
  <si>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</si>
  <si>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</si>
  <si>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</si>
  <si>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</si>
  <si>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</si>
  <si>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</si>
  <si>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</si>
  <si>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</si>
  <si>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</si>
  <si>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</si>
  <si>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</si>
  <si>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</si>
  <si>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</si>
  <si>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</si>
  <si>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</si>
  <si>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</si>
  <si>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</si>
  <si>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</si>
  <si>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</si>
  <si>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</si>
  <si>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</si>
  <si>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</si>
  <si>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</si>
  <si>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</si>
  <si>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</si>
  <si>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</si>
  <si>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</si>
  <si>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</si>
  <si>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</si>
  <si>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</si>
  <si>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</si>
  <si>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</si>
  <si>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</si>
  <si>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</si>
  <si>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</si>
  <si>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</si>
  <si>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</si>
  <si>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</si>
  <si>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</si>
  <si>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</si>
  <si>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</si>
  <si>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</si>
  <si>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</si>
  <si>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</si>
  <si>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</si>
  <si>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</si>
  <si>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</si>
  <si>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</si>
  <si>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</si>
  <si>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</si>
  <si>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</si>
  <si>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</si>
  <si>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</si>
  <si>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</si>
  <si>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</si>
  <si>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</si>
  <si>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</si>
  <si>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</si>
  <si>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</si>
  <si>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</si>
  <si>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</si>
  <si>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</si>
  <si>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</si>
  <si>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</si>
  <si>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</si>
  <si>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</si>
  <si>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</si>
  <si>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</si>
  <si>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</si>
  <si>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</si>
  <si>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</si>
  <si>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</si>
  <si>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</si>
  <si>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</si>
  <si>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</si>
  <si>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</si>
  <si>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</si>
  <si>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</si>
  <si>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</si>
  <si>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</si>
  <si>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</si>
  <si>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</si>
  <si>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</si>
  <si>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</si>
  <si>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</si>
  <si>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</si>
  <si>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</si>
  <si>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</si>
  <si>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</si>
  <si>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</si>
  <si>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</si>
  <si>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</si>
  <si>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</si>
  <si>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</si>
  <si>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</si>
  <si>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</si>
  <si>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</si>
  <si>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</si>
  <si>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</si>
  <si>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</si>
  <si>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</si>
  <si>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</si>
  <si>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</si>
  <si>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</si>
  <si>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</si>
  <si>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</si>
  <si>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</si>
  <si>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</si>
  <si>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</si>
  <si>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</si>
  <si>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</si>
  <si>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</si>
  <si>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</si>
  <si>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</si>
  <si>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</si>
  <si>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</si>
  <si>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</si>
  <si>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</si>
  <si>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</si>
  <si>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</si>
  <si>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</si>
  <si>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</si>
  <si>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</si>
  <si>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</si>
  <si>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</si>
  <si>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</si>
  <si>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</si>
  <si>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</si>
  <si>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</si>
  <si>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</si>
  <si>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</si>
  <si>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</si>
  <si>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</si>
  <si>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</si>
  <si>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</si>
  <si>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</si>
  <si>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</si>
  <si>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</si>
  <si>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</si>
  <si>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</si>
  <si>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</si>
  <si>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</si>
  <si>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</si>
  <si>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</si>
  <si>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</si>
  <si>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</si>
  <si>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</si>
  <si>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</si>
  <si>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</si>
  <si>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</si>
  <si>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</si>
  <si>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</si>
  <si>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</si>
  <si>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</si>
  <si>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</si>
  <si>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</si>
  <si>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</si>
  <si>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</si>
  <si>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</si>
  <si>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</si>
  <si>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</si>
  <si>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</si>
  <si>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</si>
  <si>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</si>
  <si>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</si>
  <si>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</si>
  <si>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</si>
  <si>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</si>
  <si>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</si>
  <si>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</si>
  <si>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</si>
  <si>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</si>
  <si>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</si>
  <si>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</si>
  <si>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</si>
  <si>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</si>
  <si>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</si>
  <si>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</si>
  <si>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</si>
  <si>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</si>
  <si>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</si>
  <si>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</si>
  <si>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</si>
  <si>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</si>
  <si>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</si>
  <si>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</si>
  <si>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</si>
  <si>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</si>
  <si>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</si>
  <si>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</si>
  <si>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</si>
  <si>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</si>
  <si>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</si>
  <si>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</si>
  <si>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</si>
  <si>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</si>
  <si>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</si>
  <si>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</si>
  <si>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</si>
  <si>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</si>
  <si>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</si>
  <si>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</si>
  <si>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</si>
  <si>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</si>
  <si>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</si>
  <si>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</si>
  <si>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</si>
  <si>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</si>
  <si>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</si>
  <si>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</si>
  <si>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</si>
  <si>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</si>
  <si>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</si>
  <si>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</si>
  <si>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</si>
  <si>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</si>
  <si>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</si>
  <si>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</si>
  <si>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</si>
  <si>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</si>
  <si>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</si>
  <si>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</si>
  <si>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</si>
  <si>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</si>
  <si>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</si>
  <si>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</si>
  <si>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</si>
  <si>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</si>
  <si>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</si>
  <si>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</si>
  <si>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</si>
  <si>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</si>
  <si>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</si>
  <si>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</si>
  <si>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</si>
  <si>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</si>
  <si>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</si>
  <si>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</si>
  <si>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</si>
  <si>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</si>
  <si>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</si>
  <si>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</si>
  <si>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</si>
  <si>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</si>
  <si>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</si>
  <si>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</si>
  <si>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</si>
  <si>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</si>
  <si>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</si>
  <si>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</si>
  <si>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</si>
  <si>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</si>
  <si>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</si>
  <si>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</si>
  <si>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</si>
  <si>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</si>
  <si>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</si>
  <si>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</si>
  <si>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</si>
  <si>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</si>
  <si>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</si>
  <si>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</si>
  <si>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</si>
  <si>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</si>
  <si>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</si>
  <si>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</si>
  <si>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</si>
  <si>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</si>
  <si>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</si>
  <si>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</si>
  <si>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</si>
  <si>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</si>
  <si>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</si>
  <si>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</si>
  <si>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</si>
  <si>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</si>
  <si>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</si>
  <si>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</si>
  <si>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</si>
  <si>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</si>
  <si>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</si>
  <si>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</si>
  <si>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</si>
  <si>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</si>
  <si>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</si>
  <si>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</si>
  <si>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</si>
  <si>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</si>
  <si>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</si>
  <si>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</si>
  <si>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</si>
  <si>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</si>
  <si>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</si>
  <si>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</si>
  <si>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</si>
  <si>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</si>
  <si>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</si>
  <si>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</si>
  <si>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</si>
  <si>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</si>
  <si>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</si>
  <si>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</si>
  <si>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</si>
  <si>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</si>
  <si>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</si>
  <si>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</si>
  <si>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</si>
  <si>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</si>
  <si>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</si>
  <si>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</si>
  <si>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</si>
  <si>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</si>
  <si>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</si>
  <si>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</si>
  <si>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</si>
  <si>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</si>
  <si>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</si>
  <si>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</si>
  <si>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</si>
  <si>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</si>
  <si>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</si>
  <si>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</si>
  <si>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</si>
  <si>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</si>
  <si>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</si>
  <si>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</si>
  <si>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</si>
  <si>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</si>
  <si>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</si>
  <si>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</si>
  <si>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</si>
  <si>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</si>
  <si>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</si>
  <si>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</si>
  <si>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</si>
  <si>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</si>
  <si>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</si>
  <si>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</si>
  <si>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</si>
  <si>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</si>
  <si>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</si>
  <si>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</si>
  <si>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</si>
  <si>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</si>
  <si>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</si>
  <si>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</si>
  <si>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</si>
  <si>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</si>
  <si>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</si>
  <si>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</si>
  <si>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</si>
  <si>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</si>
  <si>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</si>
  <si>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</si>
  <si>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</si>
  <si>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</si>
  <si>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</si>
  <si>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</si>
  <si>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</si>
  <si>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</si>
  <si>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</si>
  <si>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</si>
  <si>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</si>
  <si>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</si>
  <si>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</si>
  <si>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</si>
  <si>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</si>
  <si>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</si>
  <si>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</si>
  <si>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</si>
  <si>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</si>
  <si>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</si>
  <si>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</si>
  <si>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</si>
  <si>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</si>
  <si>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</si>
  <si>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</si>
  <si>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</si>
  <si>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</si>
  <si>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</si>
  <si>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</si>
  <si>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</si>
  <si>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</si>
  <si>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</si>
  <si>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</si>
  <si>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</si>
  <si>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</si>
  <si>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</si>
  <si>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</si>
  <si>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</si>
  <si>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</si>
  <si>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</si>
  <si>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</si>
  <si>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</si>
  <si>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</si>
  <si>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</si>
  <si>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</si>
  <si>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</si>
  <si>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</si>
  <si>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</si>
  <si>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</si>
  <si>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</si>
  <si>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</si>
  <si>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</si>
  <si>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</si>
  <si>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</si>
  <si>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</si>
  <si>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</si>
  <si>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</si>
  <si>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</si>
  <si>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</si>
  <si>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</si>
  <si>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</si>
  <si>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</si>
  <si>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</si>
  <si>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</si>
  <si>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</si>
  <si>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</si>
  <si>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</si>
  <si>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</si>
  <si>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</si>
  <si>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</si>
  <si>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</si>
  <si>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</si>
  <si>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</si>
  <si>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</si>
  <si>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</si>
  <si>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</si>
  <si>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</si>
  <si>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</si>
  <si>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</si>
  <si>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</si>
  <si>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</si>
  <si>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</si>
  <si>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</si>
  <si>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</si>
  <si>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</si>
  <si>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</si>
  <si>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</si>
  <si>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</si>
  <si>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</si>
  <si>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</si>
  <si>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</si>
  <si>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</si>
  <si>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</si>
  <si>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</si>
  <si>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</si>
  <si>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</si>
  <si>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</si>
  <si>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</si>
  <si>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</si>
  <si>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</si>
  <si>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</si>
  <si>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</si>
  <si>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</si>
  <si>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</si>
  <si>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</si>
  <si>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</si>
  <si>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</si>
  <si>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</si>
  <si>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</si>
  <si>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</si>
  <si>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</si>
  <si>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</si>
  <si>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</si>
  <si>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</si>
  <si>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</si>
  <si>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</si>
  <si>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</si>
  <si>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</si>
  <si>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</si>
  <si>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</si>
  <si>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</si>
  <si>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</si>
  <si>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</si>
  <si>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</si>
  <si>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</si>
  <si>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</si>
  <si>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</si>
  <si>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</si>
  <si>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</si>
  <si>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</si>
  <si>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</si>
  <si>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</si>
  <si>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</si>
  <si>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</si>
  <si>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</si>
  <si>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</si>
  <si>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</si>
  <si>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</si>
  <si>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</si>
  <si>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</si>
  <si>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</si>
  <si>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</si>
  <si>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</si>
  <si>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</si>
  <si>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</si>
  <si>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</si>
  <si>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</si>
  <si>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</si>
  <si>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</si>
  <si>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</si>
  <si>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</si>
  <si>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</si>
  <si>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</si>
  <si>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</si>
  <si>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</si>
  <si>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</si>
  <si>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</si>
  <si>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</si>
  <si>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</si>
  <si>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</si>
  <si>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</si>
  <si>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</si>
  <si>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</si>
  <si>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</si>
  <si>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</si>
  <si>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</si>
  <si>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</si>
  <si>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</si>
  <si>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</si>
  <si>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</si>
  <si>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</si>
  <si>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</si>
  <si>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</si>
  <si>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</si>
  <si>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</si>
  <si>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</si>
  <si>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</si>
  <si>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</si>
  <si>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</si>
  <si>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</si>
  <si>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</si>
  <si>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</si>
  <si>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</si>
  <si>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</si>
  <si>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</si>
  <si>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</si>
  <si>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</si>
  <si>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</si>
  <si>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</si>
  <si>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</si>
  <si>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</si>
  <si>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</si>
  <si>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</si>
  <si>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</si>
  <si>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</si>
  <si>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</si>
  <si>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</si>
  <si>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</si>
  <si>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</si>
  <si>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</si>
  <si>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</si>
  <si>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</si>
  <si>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</si>
  <si>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</si>
  <si>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</si>
  <si>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</si>
  <si>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</si>
  <si>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</si>
  <si>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</si>
  <si>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</si>
  <si>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</si>
  <si>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</si>
  <si>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</si>
  <si>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</si>
  <si>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</si>
  <si>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</si>
  <si>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</si>
  <si>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</si>
  <si>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</si>
  <si>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</si>
  <si>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</si>
  <si>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</si>
  <si>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</si>
  <si>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</si>
  <si>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</si>
  <si>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</si>
  <si>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</si>
  <si>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</si>
  <si>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</si>
  <si>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</si>
  <si>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</si>
  <si>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</si>
  <si>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</si>
  <si>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</si>
  <si>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</si>
  <si>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</si>
  <si>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</si>
  <si>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</si>
  <si>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</si>
  <si>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</si>
  <si>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</si>
  <si>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</si>
  <si>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</si>
  <si>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</si>
  <si>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</si>
  <si>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</si>
  <si>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</si>
  <si>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</si>
  <si>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</si>
  <si>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</si>
  <si>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</si>
  <si>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</si>
  <si>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</si>
  <si>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</si>
  <si>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</si>
  <si>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</si>
  <si>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</si>
  <si>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</si>
  <si>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</si>
  <si>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</si>
  <si>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</si>
  <si>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</si>
  <si>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</si>
  <si>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</si>
  <si>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</si>
  <si>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</si>
  <si>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</si>
  <si>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</si>
  <si>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</si>
  <si>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</si>
  <si>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</si>
  <si>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</si>
  <si>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</si>
  <si>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</si>
  <si>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</si>
  <si>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</si>
  <si>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</si>
  <si>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</si>
  <si>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</si>
  <si>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</si>
  <si>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</si>
  <si>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</si>
  <si>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</si>
  <si>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</si>
  <si>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</si>
  <si>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</si>
  <si>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</si>
  <si>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</si>
  <si>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</si>
  <si>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</si>
  <si>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</si>
  <si>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</si>
  <si>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</si>
  <si>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</si>
  <si>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</si>
  <si>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</si>
  <si>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</si>
  <si>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</si>
  <si>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</si>
  <si>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</si>
  <si>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</si>
  <si>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</si>
  <si>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</si>
  <si>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</si>
  <si>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</si>
  <si>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</si>
  <si>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</si>
  <si>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</si>
  <si>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</si>
  <si>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</si>
  <si>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</si>
  <si>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</si>
  <si>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</si>
  <si>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</si>
  <si>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</si>
  <si>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</si>
  <si>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</si>
  <si>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</si>
  <si>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</si>
  <si>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</si>
  <si>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</si>
  <si>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</si>
  <si>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</si>
  <si>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</si>
  <si>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</si>
  <si>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</si>
  <si>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</si>
  <si>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</si>
  <si>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</si>
  <si>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</si>
  <si>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</si>
  <si>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</si>
  <si>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</si>
  <si>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</si>
  <si>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</si>
  <si>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</si>
  <si>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</si>
  <si>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</si>
  <si>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</si>
  <si>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</si>
  <si>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</si>
  <si>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</si>
  <si>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</si>
  <si>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</si>
  <si>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</si>
  <si>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</si>
  <si>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</si>
  <si>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</si>
  <si>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</si>
  <si>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</si>
  <si>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</si>
  <si>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</si>
  <si>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</si>
  <si>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</si>
  <si>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</si>
  <si>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</si>
  <si>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</si>
  <si>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</si>
  <si>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</si>
  <si>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</si>
  <si>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</si>
  <si>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</si>
  <si>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</si>
  <si>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</si>
  <si>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</si>
  <si>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</si>
  <si>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</si>
  <si>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</si>
  <si>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</si>
  <si>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</si>
  <si>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</si>
  <si>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</si>
  <si>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</si>
  <si>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</si>
  <si>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</si>
  <si>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</si>
  <si>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</si>
  <si>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</si>
  <si>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</si>
  <si>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</si>
  <si>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</si>
  <si>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</si>
  <si>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</si>
  <si>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</si>
  <si>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</si>
  <si>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</si>
  <si>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</si>
  <si>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</si>
  <si>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</si>
  <si>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</si>
  <si>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</si>
  <si>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</si>
  <si>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</si>
  <si>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</si>
  <si>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</si>
  <si>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</si>
  <si>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</si>
  <si>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</si>
  <si>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</si>
  <si>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</si>
  <si>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</si>
  <si>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</si>
  <si>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</si>
  <si>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</si>
  <si>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</si>
  <si>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</si>
  <si>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</si>
  <si>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</si>
  <si>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</si>
  <si>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</si>
  <si>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</si>
  <si>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</si>
  <si>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</si>
  <si>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</si>
  <si>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</si>
  <si>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</si>
  <si>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</si>
  <si>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</si>
  <si>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</si>
  <si>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</si>
  <si>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</si>
  <si>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</si>
  <si>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</si>
  <si>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</si>
  <si>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</si>
  <si>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</si>
  <si>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</si>
  <si>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</si>
  <si>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</si>
  <si>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</si>
  <si>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</si>
  <si>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</si>
  <si>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</si>
  <si>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</si>
  <si>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</si>
  <si>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</si>
  <si>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</si>
  <si>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</si>
  <si>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</si>
  <si>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</si>
  <si>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</si>
  <si>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</si>
  <si>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</si>
  <si>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</si>
  <si>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</si>
  <si>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</si>
  <si>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</si>
  <si>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</si>
  <si>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</si>
  <si>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</si>
  <si>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</si>
  <si>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</si>
  <si>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</si>
  <si>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</si>
  <si>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</si>
  <si>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</si>
  <si>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</si>
  <si>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</si>
  <si>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</si>
  <si>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</si>
  <si>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</si>
  <si>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</si>
  <si>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</si>
  <si>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</si>
  <si>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</si>
  <si>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</si>
  <si>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</si>
  <si>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</si>
  <si>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</si>
  <si>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</si>
  <si>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</si>
  <si>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</si>
  <si>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</si>
  <si>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</si>
  <si>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</si>
  <si>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</si>
  <si>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</si>
  <si>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</si>
  <si>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</si>
  <si>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</si>
  <si>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</si>
  <si>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</si>
  <si>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</si>
  <si>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</si>
  <si>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</si>
  <si>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</si>
  <si>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</si>
  <si>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</si>
  <si>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</si>
  <si>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</si>
  <si>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</si>
  <si>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</si>
  <si>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</si>
  <si>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</si>
  <si>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</si>
  <si>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</si>
  <si>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</si>
  <si>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</si>
  <si>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</si>
  <si>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</si>
  <si>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</si>
  <si>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</si>
  <si>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</si>
  <si>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</si>
  <si>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</si>
  <si>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</si>
  <si>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</si>
  <si>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</si>
  <si>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</si>
  <si>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</si>
  <si>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</si>
  <si>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</si>
  <si>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</si>
  <si>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</si>
  <si>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</si>
  <si>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</si>
  <si>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</si>
  <si>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</si>
  <si>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</si>
  <si>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</si>
  <si>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</si>
  <si>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</si>
  <si>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</si>
  <si>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</si>
  <si>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</si>
  <si>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</si>
  <si>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</si>
  <si>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</si>
  <si>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</si>
  <si>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</si>
  <si>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</si>
  <si>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</si>
  <si>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</si>
  <si>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</si>
  <si>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</si>
  <si>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</si>
  <si>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</si>
  <si>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</si>
  <si>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</si>
  <si>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</si>
  <si>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</si>
  <si>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</si>
  <si>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</si>
  <si>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</si>
  <si>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</si>
  <si>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</si>
  <si>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</si>
  <si>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</si>
  <si>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</si>
  <si>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</si>
  <si>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</si>
  <si>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</si>
  <si>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</si>
  <si>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</si>
  <si>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</si>
  <si>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</si>
  <si>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</si>
  <si>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</si>
  <si>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</si>
  <si>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</si>
  <si>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</si>
  <si>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</si>
  <si>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</si>
  <si>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</si>
  <si>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</si>
  <si>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</si>
  <si>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</si>
  <si>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</si>
  <si>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</si>
  <si>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</si>
  <si>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</si>
  <si>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</si>
  <si>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</si>
  <si>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</si>
  <si>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</si>
  <si>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</si>
  <si>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</si>
  <si>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</si>
  <si>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</si>
  <si>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</si>
  <si>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</si>
  <si>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</si>
  <si>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</si>
  <si>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</si>
  <si>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</si>
  <si>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</si>
  <si>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</si>
  <si>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</si>
  <si>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</si>
  <si>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</si>
  <si>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</si>
  <si>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</si>
  <si>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</si>
  <si>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</si>
  <si>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</si>
  <si>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</si>
  <si>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</si>
  <si>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</si>
  <si>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</si>
  <si>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</si>
  <si>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</si>
  <si>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</si>
  <si>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</si>
  <si>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</si>
  <si>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</si>
  <si>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</si>
  <si>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</si>
  <si>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</si>
  <si>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</si>
  <si>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</si>
  <si>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</si>
  <si>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</si>
  <si>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</si>
  <si>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</si>
  <si>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</si>
  <si>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</si>
  <si>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</si>
  <si>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</si>
  <si>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</si>
  <si>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</si>
  <si>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</si>
  <si>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</si>
  <si>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</si>
  <si>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</si>
  <si>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</si>
  <si>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</si>
  <si>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</si>
  <si>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</si>
  <si>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</si>
  <si>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</si>
  <si>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</si>
  <si>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</si>
  <si>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</si>
  <si>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</si>
  <si>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</si>
  <si>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</si>
  <si>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</si>
  <si>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</si>
  <si>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</si>
  <si>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</si>
  <si>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</si>
  <si>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</si>
  <si>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</si>
  <si>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</si>
  <si>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</si>
  <si>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</si>
  <si>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</si>
  <si>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</si>
  <si>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</si>
  <si>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</si>
  <si>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</si>
  <si>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</si>
  <si>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</si>
  <si>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</si>
  <si>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</si>
  <si>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</si>
  <si>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</si>
  <si>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</si>
  <si>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</si>
  <si>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</si>
  <si>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</si>
  <si>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</si>
  <si>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</si>
  <si>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</si>
  <si>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</si>
  <si>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</si>
  <si>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</si>
  <si>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</si>
  <si>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</si>
  <si>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</si>
  <si>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</si>
  <si>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</si>
  <si>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</si>
  <si>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</si>
  <si>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</si>
  <si>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</si>
  <si>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</si>
  <si>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</si>
  <si>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</si>
  <si>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</si>
  <si>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</si>
  <si>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</si>
  <si>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</si>
  <si>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</si>
  <si>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</si>
  <si>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</si>
  <si>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</si>
  <si>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</si>
  <si>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</si>
  <si>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</si>
  <si>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</si>
  <si>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</si>
  <si>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</si>
  <si>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</si>
  <si>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</si>
  <si>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</si>
  <si>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</si>
  <si>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</si>
  <si>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</si>
  <si>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</si>
  <si>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</si>
  <si>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</si>
  <si>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</si>
  <si>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</si>
  <si>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</si>
  <si>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</si>
  <si>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</si>
  <si>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</si>
  <si>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</si>
  <si>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</si>
  <si>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</si>
  <si>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</si>
  <si>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</si>
  <si>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</si>
  <si>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</si>
  <si>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</si>
  <si>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</si>
  <si>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</si>
  <si>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</si>
  <si>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</si>
  <si>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</si>
  <si>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</si>
  <si>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</si>
  <si>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</si>
  <si>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</si>
  <si>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</si>
  <si>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</si>
  <si>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</si>
  <si>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</si>
  <si>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</si>
  <si>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</si>
  <si>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</si>
  <si>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</si>
  <si>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</si>
  <si>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</si>
  <si>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</si>
  <si>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</si>
  <si>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</si>
  <si>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</si>
  <si>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</si>
  <si>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</si>
  <si>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</si>
  <si>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</si>
  <si>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</si>
  <si>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</si>
  <si>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</si>
  <si>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</si>
  <si>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</si>
  <si>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</si>
  <si>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</si>
  <si>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</si>
  <si>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</si>
  <si>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</si>
  <si>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</si>
  <si>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</si>
  <si>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</si>
  <si>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</si>
  <si>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</si>
  <si>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</si>
  <si>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</si>
  <si>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</si>
  <si>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</si>
  <si>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</si>
  <si>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</si>
  <si>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</si>
  <si>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</si>
  <si>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</si>
  <si>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</si>
  <si>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</si>
  <si>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</si>
  <si>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</si>
  <si>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</si>
  <si>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</si>
  <si>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</si>
  <si>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</si>
  <si>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</si>
  <si>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</si>
  <si>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</si>
  <si>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</si>
  <si>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</si>
  <si>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</si>
  <si>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</si>
  <si>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</si>
  <si>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</si>
  <si>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</si>
  <si>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</si>
  <si>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</si>
  <si>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</si>
  <si>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</si>
  <si>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</si>
  <si>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</si>
  <si>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</si>
  <si>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</si>
  <si>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</si>
  <si>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</si>
  <si>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</si>
  <si>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</si>
  <si>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</si>
  <si>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</si>
  <si>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</si>
  <si>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</si>
  <si>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</si>
  <si>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</si>
  <si>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</si>
  <si>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</si>
  <si>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</si>
  <si>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</si>
  <si>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</si>
  <si>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</si>
  <si>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</si>
  <si>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</si>
  <si>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</si>
  <si>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</si>
  <si>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</si>
  <si>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</si>
  <si>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</si>
  <si>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</si>
  <si>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</si>
  <si>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</si>
  <si>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</si>
  <si>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</si>
  <si>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</si>
  <si>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</si>
  <si>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</si>
  <si>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</si>
  <si>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</si>
  <si>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</si>
  <si>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</si>
  <si>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</si>
  <si>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</si>
  <si>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</si>
  <si>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</si>
  <si>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</si>
  <si>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</si>
  <si>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</si>
  <si>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</si>
  <si>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</si>
  <si>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</si>
  <si>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</si>
  <si>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</si>
  <si>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</si>
  <si>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</si>
  <si>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</si>
  <si>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</si>
  <si>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</si>
  <si>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</si>
  <si>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</si>
  <si>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</si>
  <si>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</si>
  <si>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</si>
  <si>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</si>
  <si>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</si>
  <si>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</si>
  <si>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</si>
  <si>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</si>
  <si>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</si>
  <si>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</si>
  <si>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</si>
  <si>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</si>
  <si>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</si>
  <si>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</si>
  <si>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</si>
  <si>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</si>
  <si>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</si>
  <si>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</si>
  <si>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</si>
  <si>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</si>
  <si>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</si>
  <si>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</si>
  <si>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</si>
  <si>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</si>
  <si>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</si>
  <si>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</si>
  <si>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</si>
  <si>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</si>
  <si>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</si>
  <si>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</si>
  <si>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</si>
  <si>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</si>
  <si>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</si>
  <si>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</si>
  <si>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</si>
  <si>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</si>
  <si>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</si>
  <si>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</si>
  <si>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</si>
  <si>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</si>
  <si>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</si>
  <si>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</si>
  <si>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</si>
  <si>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</si>
  <si>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</si>
  <si>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</si>
  <si>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</si>
  <si>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</si>
  <si>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</si>
  <si>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</si>
  <si>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</si>
  <si>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</si>
  <si>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</si>
  <si>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</si>
  <si>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</si>
  <si>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</si>
  <si>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</si>
  <si>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</si>
  <si>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</si>
  <si>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</si>
  <si>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</si>
  <si>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</si>
  <si>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</si>
  <si>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</si>
  <si>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</si>
  <si>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</si>
  <si>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</si>
  <si>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</si>
  <si>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</si>
  <si>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</si>
  <si>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</si>
  <si>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</si>
  <si>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</si>
  <si>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</si>
  <si>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</si>
  <si>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</si>
  <si>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</si>
  <si>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</si>
  <si>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</si>
  <si>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</si>
  <si>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</si>
  <si>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</si>
  <si>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</si>
  <si>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</si>
  <si>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</si>
  <si>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</si>
  <si>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</si>
  <si>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</si>
  <si>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</si>
  <si>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</si>
  <si>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</si>
  <si>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</si>
  <si>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</si>
  <si>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</si>
  <si>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</si>
  <si>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</si>
  <si>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</si>
  <si>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</si>
  <si>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</si>
  <si>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</si>
  <si>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</si>
  <si>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</si>
  <si>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</si>
  <si>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</si>
  <si>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</si>
  <si>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</si>
  <si>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</si>
  <si>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</si>
  <si>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</si>
  <si>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</si>
  <si>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</si>
  <si>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</si>
  <si>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</si>
  <si>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</si>
  <si>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</si>
  <si>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</si>
  <si>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</si>
  <si>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</si>
  <si>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</si>
  <si>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</si>
  <si>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</si>
  <si>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</si>
  <si>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</si>
  <si>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</si>
  <si>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</si>
  <si>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</si>
  <si>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</si>
  <si>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</si>
  <si>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</si>
  <si>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</si>
  <si>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</si>
  <si>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</si>
  <si>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</si>
  <si>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</si>
  <si>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</si>
  <si>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</si>
  <si>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</si>
  <si>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</si>
  <si>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</si>
  <si>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</si>
  <si>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</si>
  <si>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</si>
  <si>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</si>
  <si>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</si>
  <si>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</si>
  <si>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</si>
  <si>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</si>
  <si>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</si>
  <si>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</si>
  <si>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</si>
  <si>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</si>
  <si>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</si>
  <si>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</si>
  <si>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</si>
  <si>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</si>
  <si>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</si>
  <si>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</si>
  <si>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</si>
  <si>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</si>
  <si>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</si>
  <si>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</si>
  <si>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</si>
  <si>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</si>
  <si>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</si>
  <si>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</si>
  <si>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</si>
  <si>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</si>
  <si>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</si>
  <si>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</si>
  <si>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</si>
  <si>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</si>
  <si>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</si>
  <si>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</si>
  <si>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</si>
  <si>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</si>
  <si>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</si>
  <si>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</si>
  <si>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</si>
  <si>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</si>
  <si>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</si>
  <si>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</si>
  <si>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</si>
  <si>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</si>
  <si>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</si>
  <si>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</si>
  <si>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</si>
  <si>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</si>
  <si>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</si>
  <si>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</si>
  <si>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</si>
  <si>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</si>
  <si>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</si>
  <si>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</si>
  <si>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</si>
  <si>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</si>
  <si>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</si>
  <si>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</si>
  <si>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</si>
  <si>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</si>
  <si>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</si>
  <si>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</si>
  <si>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</si>
  <si>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</si>
  <si>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</si>
  <si>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</si>
  <si>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</si>
  <si>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</si>
  <si>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</si>
  <si>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</si>
  <si>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</si>
  <si>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</si>
  <si>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</si>
  <si>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</si>
  <si>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</si>
  <si>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</si>
  <si>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</si>
  <si>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</si>
  <si>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</si>
  <si>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</si>
  <si>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</si>
  <si>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</si>
  <si>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</si>
  <si>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</si>
  <si>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</si>
  <si>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</si>
  <si>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</si>
  <si>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</si>
  <si>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</si>
  <si>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</si>
  <si>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</si>
  <si>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</si>
  <si>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</si>
  <si>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</si>
  <si>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</si>
  <si>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</si>
  <si>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</si>
  <si>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</si>
  <si>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</si>
  <si>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</si>
  <si>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</si>
  <si>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</si>
  <si>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</si>
  <si>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</si>
  <si>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</si>
  <si>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</si>
  <si>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</si>
  <si>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</si>
  <si>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</si>
  <si>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</si>
  <si>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</si>
  <si>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</si>
  <si>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</si>
  <si>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</si>
  <si>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</si>
  <si>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</si>
  <si>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</si>
  <si>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</si>
  <si>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</si>
  <si>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</si>
  <si>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</si>
  <si>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</si>
  <si>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</si>
  <si>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</si>
  <si>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</si>
  <si>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</si>
  <si>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</si>
  <si>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</si>
  <si>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</si>
  <si>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</si>
  <si>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</si>
  <si>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</si>
  <si>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</si>
  <si>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</si>
  <si>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</si>
  <si>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</si>
  <si>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</si>
  <si>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</si>
  <si>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</si>
  <si>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</si>
  <si>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</si>
  <si>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</si>
  <si>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</si>
  <si>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</si>
  <si>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</si>
  <si>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</si>
  <si>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</si>
  <si>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</si>
  <si>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</si>
  <si>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</si>
  <si>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</si>
  <si>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</si>
  <si>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</si>
  <si>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</si>
  <si>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</si>
  <si>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</si>
  <si>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</si>
  <si>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</si>
  <si>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</si>
  <si>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</si>
  <si>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</si>
  <si>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</si>
  <si>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</si>
  <si>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</si>
  <si>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</si>
  <si>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</si>
  <si>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</si>
  <si>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</si>
  <si>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</si>
  <si>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</si>
  <si>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</si>
  <si>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</si>
  <si>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</si>
  <si>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</si>
  <si>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</si>
  <si>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</si>
  <si>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</si>
  <si>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</si>
  <si>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</si>
  <si>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</si>
  <si>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</si>
  <si>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</si>
  <si>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</si>
  <si>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</si>
  <si>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</si>
  <si>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</si>
  <si>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</si>
  <si>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</si>
  <si>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</si>
  <si>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</si>
  <si>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</si>
  <si>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</si>
  <si>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</si>
  <si>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</si>
  <si>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</si>
  <si>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</si>
  <si>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</si>
  <si>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</si>
  <si>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</si>
  <si>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</si>
  <si>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</si>
  <si>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</si>
  <si>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</si>
  <si>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</si>
  <si>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</si>
  <si>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</si>
  <si>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</si>
  <si>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</si>
  <si>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</si>
  <si>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</si>
  <si>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</si>
  <si>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</si>
  <si>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</si>
  <si>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</si>
  <si>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</si>
  <si>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</si>
  <si>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</si>
  <si>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</si>
  <si>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</si>
  <si>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</si>
  <si>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</si>
  <si>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</si>
  <si>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</si>
  <si>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</si>
  <si>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</si>
  <si>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</si>
  <si>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</si>
  <si>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</si>
  <si>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</si>
  <si>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</si>
  <si>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</si>
  <si>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</si>
  <si>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</si>
  <si>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</si>
  <si>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</si>
  <si>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</si>
  <si>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</si>
  <si>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</si>
  <si>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</si>
  <si>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</si>
  <si>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</si>
  <si>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</si>
  <si>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</si>
  <si>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</si>
  <si>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</si>
  <si>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</si>
  <si>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</si>
  <si>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</si>
  <si>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</si>
  <si>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</si>
  <si>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</si>
  <si>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</si>
  <si>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</si>
  <si>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</si>
  <si>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</si>
  <si>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</si>
  <si>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</si>
  <si>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</si>
  <si>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</si>
  <si>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</si>
  <si>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</si>
  <si>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</si>
  <si>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</si>
  <si>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</si>
  <si>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</si>
  <si>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</si>
  <si>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</si>
  <si>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</si>
  <si>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</si>
  <si>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</si>
  <si>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</si>
  <si>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</si>
  <si>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</si>
  <si>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</si>
  <si>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</si>
  <si>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</si>
  <si>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</si>
  <si>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</si>
  <si>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</si>
  <si>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</si>
  <si>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</si>
  <si>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</si>
  <si>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</si>
  <si>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</si>
  <si>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</si>
  <si>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</si>
  <si>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</si>
  <si>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</si>
  <si>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</si>
  <si>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</si>
  <si>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</si>
  <si>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</si>
  <si>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</si>
  <si>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</si>
  <si>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</si>
  <si>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</si>
  <si>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</si>
  <si>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</si>
  <si>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</si>
  <si>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</si>
  <si>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</si>
  <si>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</si>
  <si>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</si>
  <si>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</si>
  <si>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</si>
  <si>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</si>
  <si>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</si>
  <si>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</si>
  <si>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</si>
  <si>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</si>
  <si>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</si>
  <si>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</si>
  <si>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</si>
  <si>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</si>
  <si>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</si>
  <si>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</si>
  <si>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</si>
  <si>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</si>
  <si>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</si>
  <si>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</si>
  <si>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</si>
  <si>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</si>
  <si>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</si>
  <si>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</si>
  <si>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</si>
  <si>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</si>
  <si>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</si>
  <si>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</si>
  <si>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</si>
  <si>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</si>
  <si>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</si>
  <si>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</si>
  <si>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</si>
  <si>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</si>
  <si>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</si>
  <si>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</si>
  <si>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</si>
  <si>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</si>
  <si>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</si>
  <si>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</si>
  <si>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</si>
  <si>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</si>
  <si>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</si>
  <si>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</si>
  <si>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</si>
  <si>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</si>
  <si>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</si>
  <si>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</si>
  <si>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</si>
  <si>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</si>
  <si>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</si>
  <si>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</si>
  <si>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</si>
  <si>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</si>
  <si>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</si>
  <si>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</si>
  <si>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</si>
  <si>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</si>
  <si>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</si>
  <si>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</si>
  <si>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</si>
  <si>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</si>
  <si>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</si>
  <si>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</si>
  <si>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</si>
  <si>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</si>
  <si>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</si>
  <si>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</si>
  <si>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</si>
  <si>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</si>
  <si>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</si>
  <si>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</si>
  <si>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</si>
  <si>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</si>
  <si>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</si>
  <si>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</si>
  <si>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</si>
  <si>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</si>
  <si>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</si>
  <si>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</si>
  <si>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</si>
  <si>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</si>
  <si>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</si>
  <si>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</si>
  <si>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</si>
  <si>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</si>
  <si>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</si>
  <si>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</si>
  <si>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</si>
  <si>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</si>
  <si>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</si>
  <si>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</si>
  <si>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</si>
  <si>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</si>
  <si>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</si>
  <si>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</si>
  <si>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</si>
  <si>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</si>
  <si>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</si>
  <si>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</si>
  <si>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</si>
  <si>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</si>
  <si>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</si>
  <si>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</si>
  <si>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</si>
  <si>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</si>
  <si>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</si>
  <si>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</si>
  <si>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</si>
  <si>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</si>
  <si>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</si>
  <si>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</si>
  <si>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</si>
  <si>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</si>
  <si>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</si>
  <si>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</si>
  <si>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</si>
  <si>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</si>
  <si>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</si>
  <si>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</si>
  <si>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</si>
  <si>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</si>
  <si>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</si>
  <si>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</si>
  <si>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</si>
  <si>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</si>
  <si>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</si>
  <si>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</si>
  <si>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</si>
  <si>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</si>
  <si>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</si>
  <si>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</si>
  <si>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</si>
  <si>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</si>
  <si>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</si>
  <si>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</si>
  <si>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</si>
  <si>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</si>
  <si>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</si>
  <si>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</si>
  <si>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</si>
  <si>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</si>
  <si>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</si>
  <si>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</si>
  <si>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</si>
  <si>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</si>
  <si>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</si>
  <si>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</si>
  <si>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</si>
  <si>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</si>
  <si>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</si>
  <si>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</si>
  <si>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</si>
  <si>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</si>
  <si>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</si>
  <si>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</si>
  <si>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</si>
  <si>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</si>
  <si>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</si>
  <si>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</si>
  <si>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</si>
  <si>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</si>
  <si>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</si>
  <si>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</si>
  <si>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</si>
  <si>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</si>
  <si>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</si>
  <si>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</si>
  <si>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</si>
  <si>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</si>
  <si>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</si>
  <si>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</si>
  <si>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</si>
  <si>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</si>
  <si>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</si>
  <si>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</si>
  <si>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</si>
  <si>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</si>
  <si>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</si>
  <si>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</si>
  <si>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</si>
  <si>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</si>
  <si>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</si>
  <si>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</si>
  <si>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</si>
  <si>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</si>
  <si>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</si>
  <si>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</si>
  <si>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</si>
  <si>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</si>
  <si>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</si>
  <si>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</si>
  <si>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</si>
  <si>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</si>
  <si>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</si>
  <si>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</si>
  <si>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</si>
  <si>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</si>
  <si>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</si>
  <si>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</si>
  <si>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</si>
  <si>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</si>
  <si>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</si>
  <si>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</si>
  <si>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</si>
  <si>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</si>
  <si>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</si>
  <si>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</si>
  <si>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</si>
  <si>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</si>
  <si>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</si>
  <si>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</si>
  <si>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</si>
  <si>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</si>
  <si>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</si>
  <si>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</si>
  <si>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</si>
  <si>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</si>
  <si>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</si>
  <si>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</si>
  <si>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</si>
  <si>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</si>
  <si>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</si>
  <si>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</si>
  <si>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</si>
  <si>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</si>
  <si>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</si>
  <si>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</si>
  <si>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</si>
  <si>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</si>
  <si>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</si>
  <si>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</si>
  <si>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</si>
  <si>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</si>
  <si>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</si>
  <si>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</si>
  <si>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</si>
  <si>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</si>
  <si>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</si>
  <si>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</si>
  <si>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</si>
  <si>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</si>
  <si>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</si>
  <si>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</si>
  <si>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</si>
  <si>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</si>
  <si>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</si>
  <si>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</si>
  <si>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</si>
  <si>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</si>
  <si>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</si>
  <si>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</si>
  <si>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</si>
  <si>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</si>
  <si>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</si>
  <si>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</si>
  <si>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</si>
  <si>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</si>
  <si>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</si>
  <si>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</si>
  <si>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</si>
  <si>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</si>
  <si>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</si>
  <si>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</si>
  <si>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</si>
  <si>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</si>
  <si>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</si>
  <si>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</si>
  <si>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</si>
  <si>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</si>
  <si>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</si>
  <si>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</si>
  <si>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</si>
  <si>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</si>
  <si>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</si>
  <si>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</si>
  <si>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</si>
  <si>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</si>
  <si>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</si>
  <si>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</si>
  <si>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</si>
  <si>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</si>
  <si>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</si>
  <si>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</si>
  <si>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</si>
  <si>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</si>
  <si>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</si>
  <si>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</si>
  <si>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</si>
  <si>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</si>
  <si>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</si>
  <si>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</si>
  <si>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</si>
  <si>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</si>
  <si>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</si>
  <si>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</si>
  <si>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</si>
  <si>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</si>
  <si>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</si>
  <si>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</si>
  <si>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</si>
  <si>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</si>
  <si>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</si>
  <si>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</si>
  <si>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</si>
  <si>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</si>
  <si>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</si>
  <si>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</si>
  <si>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</si>
  <si>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</si>
  <si>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</si>
  <si>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</si>
  <si>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</si>
  <si>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</si>
  <si>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</si>
  <si>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</si>
  <si>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</si>
  <si>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</si>
  <si>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</si>
  <si>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</si>
  <si>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</si>
  <si>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</si>
  <si>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</si>
  <si>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</si>
  <si>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</si>
  <si>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</si>
  <si>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</si>
  <si>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</si>
  <si>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</si>
  <si>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</si>
  <si>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</si>
  <si>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</si>
  <si>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</si>
  <si>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</si>
  <si>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</si>
  <si>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</si>
  <si>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</si>
  <si>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</si>
  <si>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</si>
  <si>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</si>
  <si>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</si>
  <si>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</si>
  <si>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</si>
  <si>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</si>
  <si>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</si>
  <si>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</si>
  <si>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</si>
  <si>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</si>
  <si>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</si>
  <si>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</si>
  <si>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</si>
  <si>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</si>
  <si>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</si>
  <si>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</si>
  <si>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</si>
  <si>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</si>
  <si>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</si>
  <si>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</si>
  <si>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</si>
  <si>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</si>
  <si>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</si>
  <si>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</si>
  <si>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</si>
  <si>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</si>
  <si>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</si>
  <si>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</si>
  <si>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</si>
  <si>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</si>
  <si>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</si>
  <si>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</si>
  <si>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</si>
  <si>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</si>
  <si>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</si>
  <si>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</si>
  <si>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</si>
  <si>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</si>
  <si>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</si>
  <si>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</si>
  <si>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</si>
  <si>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</si>
  <si>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</si>
  <si>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</si>
  <si>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</si>
  <si>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</si>
  <si>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</si>
  <si>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</si>
  <si>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</si>
  <si>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</si>
  <si>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</si>
  <si>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</si>
  <si>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</si>
  <si>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</si>
  <si>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</si>
  <si>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</si>
  <si>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</si>
  <si>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</si>
  <si>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</si>
  <si>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</si>
  <si>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</si>
  <si>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</si>
  <si>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</si>
  <si>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</si>
  <si>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</si>
  <si>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</si>
  <si>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</si>
  <si>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</si>
  <si>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</si>
  <si>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</si>
  <si>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</si>
  <si>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</si>
  <si>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</si>
  <si>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</si>
  <si>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</si>
  <si>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</si>
  <si>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</si>
  <si>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</si>
  <si>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</si>
  <si>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</si>
  <si>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</si>
  <si>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</si>
  <si>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</si>
  <si>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</si>
  <si>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</si>
  <si>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</si>
  <si>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</si>
  <si>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</si>
  <si>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</si>
  <si>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</si>
  <si>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</si>
  <si>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</si>
  <si>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</si>
  <si>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</si>
  <si>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</si>
  <si>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</si>
  <si>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</si>
  <si>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</si>
  <si>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</si>
  <si>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</si>
  <si>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</si>
  <si>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</si>
  <si>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</si>
  <si>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</si>
  <si>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</si>
  <si>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</si>
  <si>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</si>
  <si>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</si>
  <si>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</si>
  <si>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</si>
  <si>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</si>
  <si>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</si>
  <si>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</si>
  <si>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</si>
  <si>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</si>
  <si>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</si>
  <si>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</si>
  <si>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</si>
  <si>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</si>
  <si>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</si>
  <si>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</si>
  <si>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</si>
  <si>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</si>
  <si>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</si>
  <si>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</si>
  <si>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</si>
  <si>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</si>
  <si>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</si>
  <si>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</si>
  <si>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</si>
  <si>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</si>
  <si>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</si>
  <si>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</si>
  <si>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</si>
  <si>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</si>
  <si>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</si>
  <si>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</si>
  <si>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</si>
  <si>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</si>
  <si>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</si>
  <si>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</si>
  <si>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</si>
  <si>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</si>
  <si>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</si>
  <si>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</si>
  <si>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</si>
  <si>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</si>
  <si>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</si>
  <si>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</si>
  <si>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</si>
  <si>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</si>
  <si>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</si>
  <si>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</si>
  <si>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</si>
  <si>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</si>
  <si>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</si>
  <si>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</si>
  <si>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</si>
  <si>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</si>
  <si>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</si>
  <si>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</si>
  <si>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</si>
  <si>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</si>
  <si>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</si>
  <si>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</si>
  <si>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</si>
  <si>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</si>
  <si>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</si>
  <si>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</si>
  <si>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</si>
  <si>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</si>
  <si>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</si>
  <si>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</si>
  <si>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</si>
  <si>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</si>
  <si>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</si>
  <si>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</si>
  <si>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</si>
  <si>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</si>
  <si>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</si>
  <si>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</si>
  <si>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</si>
  <si>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</si>
  <si>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</si>
  <si>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</si>
  <si>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</si>
  <si>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</si>
  <si>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</si>
  <si>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</si>
  <si>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</si>
  <si>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</si>
  <si>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</si>
  <si>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</si>
  <si>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</si>
  <si>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</si>
  <si>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</si>
  <si>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</si>
  <si>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</si>
  <si>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</si>
  <si>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</si>
  <si>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</si>
  <si>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</si>
  <si>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</si>
  <si>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</si>
  <si>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</si>
  <si>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</si>
  <si>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</si>
  <si>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</si>
  <si>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</si>
  <si>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</si>
  <si>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</si>
  <si>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</si>
  <si>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</si>
  <si>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</si>
  <si>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</si>
  <si>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</si>
  <si>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</si>
  <si>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</si>
  <si>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</si>
  <si>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</si>
  <si>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</si>
  <si>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</si>
  <si>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</si>
  <si>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</si>
  <si>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</si>
  <si>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</si>
  <si>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</si>
  <si>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</si>
  <si>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</si>
  <si>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</si>
  <si>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</si>
  <si>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</si>
  <si>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</si>
  <si>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</si>
  <si>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</si>
  <si>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</si>
  <si>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</si>
  <si>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</si>
  <si>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</si>
  <si>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</si>
  <si>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</si>
  <si>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</si>
  <si>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</si>
  <si>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</si>
  <si>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</si>
  <si>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</si>
  <si>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</si>
  <si>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</si>
  <si>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</si>
  <si>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</si>
  <si>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</si>
  <si>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</si>
  <si>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</si>
  <si>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</si>
  <si>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</si>
  <si>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</si>
  <si>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</si>
  <si>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</si>
  <si>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</si>
  <si>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</si>
  <si>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</si>
  <si>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</si>
  <si>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</si>
  <si>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</si>
  <si>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</si>
  <si>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</si>
  <si>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</si>
  <si>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</si>
  <si>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</si>
  <si>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</si>
  <si>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</si>
  <si>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</si>
  <si>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</si>
  <si>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</si>
  <si>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</si>
  <si>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</si>
  <si>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</si>
  <si>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</si>
  <si>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</si>
  <si>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</si>
  <si>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</si>
  <si>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</si>
  <si>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</si>
  <si>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</si>
  <si>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</si>
  <si>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</si>
  <si>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</si>
  <si>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</si>
  <si>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</si>
  <si>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</si>
  <si>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</si>
  <si>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</si>
  <si>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</si>
  <si>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</si>
  <si>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</si>
  <si>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</si>
  <si>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</si>
  <si>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</si>
  <si>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</si>
  <si>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</si>
  <si>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</si>
  <si>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</si>
  <si>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</si>
  <si>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</si>
  <si>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</si>
  <si>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</si>
  <si>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</si>
  <si>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</si>
  <si>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</si>
  <si>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</si>
  <si>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</si>
  <si>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</si>
  <si>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</si>
  <si>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</si>
  <si>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</si>
  <si>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</si>
  <si>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</si>
  <si>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</si>
  <si>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</si>
  <si>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</si>
  <si>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</si>
  <si>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</si>
  <si>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</si>
  <si>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</si>
  <si>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</si>
  <si>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</si>
  <si>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</si>
  <si>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</si>
  <si>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</si>
  <si>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</si>
  <si>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</si>
  <si>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</si>
  <si>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</si>
  <si>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</si>
  <si>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</si>
  <si>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</si>
  <si>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</si>
  <si>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</si>
  <si>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</si>
  <si>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</si>
  <si>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</si>
  <si>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</si>
  <si>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</si>
  <si>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</si>
  <si>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</si>
  <si>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</si>
  <si>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</si>
  <si>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</si>
  <si>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</si>
  <si>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</si>
  <si>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</si>
  <si>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</si>
  <si>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</si>
  <si>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</si>
  <si>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</si>
  <si>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</si>
  <si>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</si>
  <si>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</si>
  <si>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</si>
  <si>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</si>
  <si>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</si>
  <si>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</si>
  <si>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</si>
  <si>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</si>
  <si>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</si>
  <si>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</si>
  <si>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</si>
  <si>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</si>
  <si>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</si>
  <si>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</si>
  <si>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</si>
  <si>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</si>
  <si>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</si>
  <si>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</si>
  <si>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</si>
  <si>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</si>
  <si>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</si>
  <si>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</si>
  <si>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</si>
  <si>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</si>
  <si>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</si>
  <si>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</si>
  <si>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</si>
  <si>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</si>
  <si>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</si>
  <si>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</si>
  <si>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</si>
  <si>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</si>
  <si>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</si>
  <si>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</si>
  <si>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</si>
  <si>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</si>
  <si>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</si>
  <si>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</si>
  <si>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</si>
  <si>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</si>
  <si>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</si>
  <si>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</si>
  <si>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</si>
  <si>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</si>
  <si>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</si>
  <si>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</si>
  <si>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</si>
  <si>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</si>
  <si>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</si>
  <si>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</si>
  <si>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</si>
  <si>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</si>
  <si>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</si>
  <si>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</si>
  <si>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</si>
  <si>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</si>
  <si>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</si>
  <si>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</si>
  <si>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</si>
  <si>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</si>
  <si>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</si>
  <si>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</si>
  <si>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</si>
  <si>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</si>
  <si>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</si>
  <si>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</si>
  <si>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</si>
  <si>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</si>
  <si>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</si>
  <si>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</si>
  <si>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</si>
  <si>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</si>
  <si>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</si>
  <si>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</si>
  <si>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</si>
  <si>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</si>
  <si>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</si>
  <si>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</si>
  <si>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</si>
  <si>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</si>
  <si>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</si>
  <si>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</si>
  <si>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</si>
  <si>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</si>
  <si>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</si>
  <si>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</si>
  <si>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</si>
  <si>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</si>
  <si>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</si>
  <si>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</si>
  <si>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</si>
  <si>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</si>
  <si>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</si>
  <si>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</si>
  <si>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</si>
  <si>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</si>
  <si>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</si>
  <si>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</si>
  <si>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</si>
  <si>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</si>
  <si>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</si>
  <si>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</si>
  <si>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</si>
  <si>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</si>
  <si>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</si>
  <si>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</si>
  <si>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</si>
  <si>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</si>
  <si>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</si>
  <si>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</si>
  <si>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</si>
  <si>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</si>
  <si>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</si>
  <si>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</si>
  <si>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</si>
  <si>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</si>
  <si>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</si>
  <si>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</si>
  <si>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</si>
  <si>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</si>
  <si>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</si>
  <si>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</si>
  <si>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</si>
  <si>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</si>
  <si>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</si>
  <si>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</si>
  <si>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</si>
  <si>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</si>
  <si>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</si>
  <si>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</si>
  <si>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</si>
  <si>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</si>
  <si>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</si>
  <si>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</si>
  <si>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</si>
  <si>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</si>
  <si>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</si>
  <si>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</si>
  <si>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</si>
  <si>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</si>
  <si>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</si>
  <si>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</si>
  <si>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</si>
  <si>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</si>
  <si>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</si>
  <si>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</si>
  <si>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</si>
  <si>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</si>
  <si>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</si>
  <si>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</si>
  <si>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</si>
  <si>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</si>
  <si>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</si>
  <si>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</si>
  <si>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</si>
  <si>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</si>
  <si>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</si>
  <si>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</si>
  <si>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</si>
  <si>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</si>
  <si>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</si>
  <si>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</si>
  <si>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</si>
  <si>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</si>
  <si>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</si>
  <si>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</si>
  <si>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</si>
  <si>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</si>
  <si>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</si>
  <si>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</si>
  <si>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</si>
  <si>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</si>
  <si>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</si>
  <si>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</si>
  <si>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</si>
  <si>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</si>
  <si>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</si>
  <si>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</si>
  <si>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</si>
  <si>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</si>
  <si>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</si>
  <si>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</si>
  <si>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</si>
  <si>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</si>
  <si>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</si>
  <si>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</si>
  <si>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</si>
  <si>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</si>
  <si>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</si>
  <si>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</si>
  <si>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</si>
  <si>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</si>
  <si>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</si>
  <si>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</si>
  <si>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</si>
  <si>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</si>
  <si>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</si>
  <si>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</si>
  <si>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</si>
  <si>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</si>
  <si>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</si>
  <si>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</si>
  <si>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</si>
  <si>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</si>
  <si>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</si>
  <si>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</si>
  <si>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</si>
  <si>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</si>
  <si>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</si>
  <si>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</si>
  <si>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</si>
  <si>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</si>
  <si>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</si>
  <si>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</si>
  <si>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</si>
  <si>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</si>
  <si>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</si>
  <si>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</si>
  <si>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</si>
  <si>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</si>
  <si>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</si>
  <si>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</si>
  <si>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</si>
  <si>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</si>
  <si>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</si>
  <si>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</si>
  <si>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</si>
  <si>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</si>
  <si>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</si>
  <si>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</si>
  <si>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</si>
  <si>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</si>
  <si>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</si>
  <si>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</si>
  <si>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</si>
  <si>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</si>
  <si>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</si>
  <si>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</si>
  <si>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</si>
  <si>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</si>
  <si>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</si>
  <si>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</si>
  <si>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</si>
  <si>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</si>
  <si>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</si>
  <si>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</si>
  <si>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</si>
  <si>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</si>
  <si>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</si>
  <si>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</si>
  <si>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</si>
  <si>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</si>
  <si>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</si>
  <si>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</si>
  <si>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</si>
  <si>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</si>
  <si>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</si>
  <si>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</si>
  <si>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</si>
  <si>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</si>
  <si>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</si>
  <si>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</si>
  <si>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</si>
  <si>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</si>
  <si>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</si>
  <si>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</si>
  <si>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</si>
  <si>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</si>
  <si>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</si>
  <si>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</si>
  <si>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</si>
  <si>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</si>
  <si>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</si>
  <si>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</si>
  <si>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</si>
  <si>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</si>
  <si>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</si>
  <si>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</si>
  <si>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</si>
  <si>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</si>
  <si>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</si>
  <si>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</si>
  <si>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</si>
  <si>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</si>
  <si>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</si>
  <si>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</si>
  <si>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</si>
  <si>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</si>
  <si>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</si>
  <si>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</si>
  <si>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</si>
  <si>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</si>
  <si>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</si>
  <si>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</si>
  <si>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</si>
  <si>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</si>
  <si>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</si>
  <si>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</si>
  <si>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</si>
  <si>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</si>
  <si>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</si>
  <si>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</si>
  <si>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</si>
  <si>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</si>
  <si>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</si>
  <si>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</si>
  <si>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</si>
  <si>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</si>
  <si>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</si>
  <si>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</si>
  <si>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</si>
  <si>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</si>
  <si>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</si>
  <si>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</si>
  <si>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</si>
  <si>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</si>
  <si>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</si>
  <si>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</si>
  <si>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</si>
  <si>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</si>
  <si>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</si>
  <si>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</si>
  <si>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</si>
  <si>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</si>
  <si>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</si>
  <si>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</si>
  <si>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</si>
  <si>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</si>
  <si>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</si>
  <si>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</si>
  <si>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</si>
  <si>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</si>
  <si>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</si>
  <si>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</si>
  <si>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</si>
  <si>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</si>
  <si>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</si>
  <si>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</si>
  <si>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</si>
  <si>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</si>
  <si>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</si>
  <si>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</si>
  <si>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</si>
  <si>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</si>
  <si>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</si>
  <si>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</si>
  <si>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</si>
  <si>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</si>
  <si>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</si>
  <si>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</si>
  <si>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</si>
  <si>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</si>
  <si>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</si>
  <si>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</si>
  <si>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</si>
  <si>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</si>
  <si>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</si>
  <si>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</si>
  <si>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</si>
  <si>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</si>
  <si>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</si>
  <si>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</si>
  <si>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</si>
  <si>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</si>
  <si>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</si>
  <si>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</si>
  <si>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</si>
  <si>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</si>
  <si>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</si>
  <si>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</si>
  <si>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</si>
  <si>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</si>
  <si>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</si>
  <si>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</si>
  <si>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</si>
  <si>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</si>
  <si>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</si>
  <si>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</si>
  <si>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</si>
  <si>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</si>
  <si>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</si>
  <si>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</si>
  <si>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</si>
  <si>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</si>
  <si>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</si>
  <si>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</si>
  <si>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</si>
  <si>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</si>
  <si>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</si>
  <si>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</si>
  <si>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</si>
  <si>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</si>
  <si>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</si>
  <si>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</si>
  <si>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</si>
  <si>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</si>
  <si>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</si>
  <si>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</si>
  <si>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</si>
  <si>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</si>
  <si>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</si>
  <si>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</si>
  <si>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</si>
  <si>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</si>
  <si>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</si>
  <si>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</si>
  <si>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</si>
  <si>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</si>
  <si>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</si>
  <si>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</si>
  <si>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</si>
  <si>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</si>
  <si>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</si>
  <si>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</si>
  <si>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</si>
  <si>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</si>
  <si>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</si>
  <si>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</si>
  <si>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</si>
  <si>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</si>
  <si>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</si>
  <si>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</si>
  <si>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</si>
  <si>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</si>
  <si>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</si>
  <si>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</si>
  <si>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</si>
  <si>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</si>
  <si>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</si>
  <si>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</si>
  <si>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</si>
  <si>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</si>
  <si>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</si>
  <si>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</si>
  <si>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</si>
  <si>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</si>
  <si>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</si>
  <si>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</si>
  <si>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</si>
  <si>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</si>
  <si>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</si>
  <si>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</si>
  <si>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</si>
  <si>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</si>
  <si>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</si>
  <si>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</si>
  <si>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</si>
  <si>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</si>
  <si>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</si>
  <si>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</si>
  <si>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</si>
  <si>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</si>
  <si>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</si>
  <si>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</si>
  <si>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</si>
  <si>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</si>
  <si>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</si>
  <si>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</si>
  <si>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</si>
  <si>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</si>
  <si>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</si>
  <si>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</si>
  <si>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</si>
  <si>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</si>
  <si>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</si>
  <si>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</si>
  <si>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</si>
  <si>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</si>
  <si>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</si>
  <si>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</si>
  <si>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</si>
  <si>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</si>
  <si>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</si>
  <si>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</si>
  <si>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</si>
  <si>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</si>
  <si>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</si>
  <si>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</si>
  <si>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</si>
  <si>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</si>
  <si>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</si>
  <si>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</si>
  <si>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</si>
  <si>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</si>
  <si>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</si>
  <si>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</si>
  <si>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</si>
  <si>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</si>
  <si>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</si>
  <si>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</si>
  <si>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</si>
  <si>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</si>
  <si>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</si>
  <si>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</si>
  <si>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</si>
  <si>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</si>
  <si>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</si>
  <si>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</si>
  <si>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</si>
  <si>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</si>
  <si>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</si>
  <si>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</si>
  <si>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</si>
  <si>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</si>
  <si>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</si>
  <si>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</si>
  <si>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</si>
  <si>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</si>
  <si>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</si>
  <si>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</si>
  <si>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</si>
  <si>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</si>
  <si>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</si>
  <si>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</si>
  <si>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</si>
  <si>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</si>
  <si>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</si>
  <si>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</si>
  <si>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</si>
  <si>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</si>
  <si>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</si>
  <si>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</si>
  <si>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</si>
  <si>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</si>
  <si>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</si>
  <si>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</si>
  <si>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</si>
  <si>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</si>
  <si>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</si>
  <si>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</si>
  <si>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</si>
  <si>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</si>
  <si>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</si>
  <si>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</si>
  <si>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</si>
  <si>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</si>
  <si>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</si>
  <si>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</si>
  <si>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</si>
  <si>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</si>
  <si>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</si>
  <si>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</si>
  <si>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</si>
  <si>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</si>
  <si>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</si>
  <si>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</si>
  <si>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</si>
  <si>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</si>
  <si>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</si>
  <si>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</si>
  <si>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</si>
  <si>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</si>
  <si>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</si>
  <si>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</si>
  <si>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</si>
  <si>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</si>
  <si>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</si>
  <si>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</si>
  <si>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</si>
  <si>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</si>
  <si>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</si>
  <si>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</si>
  <si>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</si>
  <si>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</si>
  <si>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</si>
  <si>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</si>
  <si>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</si>
  <si>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</si>
  <si>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</si>
  <si>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</si>
  <si>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</si>
  <si>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</si>
  <si>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</si>
  <si>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</si>
  <si>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</si>
  <si>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</si>
  <si>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</si>
  <si>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</si>
  <si>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</si>
  <si>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</si>
  <si>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</si>
  <si>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</si>
  <si>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</si>
  <si>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</si>
  <si>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</si>
  <si>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</si>
  <si>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</si>
  <si>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</si>
  <si>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</si>
  <si>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</si>
  <si>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</si>
  <si>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</si>
  <si>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</si>
  <si>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</si>
  <si>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</si>
  <si>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</si>
  <si>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</si>
  <si>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</si>
  <si>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</si>
  <si>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</si>
  <si>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</si>
  <si>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</si>
  <si>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</si>
  <si>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</si>
  <si>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</si>
  <si>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</si>
  <si>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</si>
  <si>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</si>
  <si>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</si>
  <si>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</si>
  <si>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</si>
  <si>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</si>
  <si>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</si>
  <si>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</si>
  <si>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</si>
  <si>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</si>
  <si>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</si>
  <si>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</si>
  <si>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</si>
  <si>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</si>
  <si>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</si>
  <si>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</si>
  <si>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</si>
  <si>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</si>
  <si>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</si>
  <si>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</si>
  <si>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</si>
  <si>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</si>
  <si>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</si>
  <si>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</si>
  <si>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</si>
  <si>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</si>
  <si>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</si>
  <si>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</si>
  <si>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</si>
  <si>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</si>
  <si>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</si>
  <si>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</si>
  <si>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</si>
  <si>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</si>
  <si>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</si>
  <si>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</si>
  <si>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</si>
  <si>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</si>
  <si>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</si>
  <si>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</si>
  <si>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</si>
  <si>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</si>
  <si>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</si>
  <si>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</si>
  <si>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</si>
  <si>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</si>
  <si>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</si>
  <si>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</si>
  <si>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</si>
  <si>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</si>
  <si>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</si>
  <si>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</si>
  <si>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</si>
  <si>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</si>
  <si>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</si>
  <si>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</si>
  <si>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</si>
  <si>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</si>
  <si>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</si>
  <si>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</si>
  <si>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</si>
  <si>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</si>
  <si>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</si>
  <si>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</si>
  <si>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</si>
  <si>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</si>
  <si>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</si>
  <si>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</si>
  <si>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</si>
  <si>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</si>
  <si>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</si>
  <si>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</si>
  <si>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</si>
  <si>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</si>
  <si>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</si>
  <si>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</si>
  <si>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</si>
  <si>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</si>
  <si>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</si>
  <si>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</si>
  <si>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</si>
  <si>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</si>
  <si>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</si>
  <si>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</si>
  <si>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</si>
  <si>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</si>
  <si>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</si>
  <si>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</si>
  <si>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</si>
  <si>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</si>
  <si>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</si>
  <si>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</si>
  <si>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</si>
  <si>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</si>
  <si>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</si>
  <si>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</si>
  <si>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</si>
  <si>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</si>
  <si>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</si>
  <si>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</si>
  <si>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</si>
  <si>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</si>
  <si>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</si>
  <si>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</si>
  <si>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</si>
  <si>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</si>
  <si>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</si>
  <si>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</si>
  <si>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</si>
  <si>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</si>
  <si>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</si>
  <si>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</si>
  <si>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</si>
  <si>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</si>
  <si>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</si>
  <si>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</si>
  <si>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</si>
  <si>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</si>
  <si>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</si>
  <si>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</si>
  <si>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</si>
  <si>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</si>
  <si>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</si>
  <si>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</si>
  <si>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</si>
  <si>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</si>
  <si>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</si>
  <si>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</si>
  <si>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</si>
  <si>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</si>
  <si>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</si>
  <si>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</si>
  <si>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</si>
  <si>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</si>
  <si>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</si>
  <si>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</si>
  <si>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</si>
  <si>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</si>
  <si>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</si>
  <si>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</si>
  <si>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</si>
  <si>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</si>
  <si>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</si>
  <si>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</si>
  <si>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</si>
  <si>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</si>
  <si>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</si>
  <si>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</si>
  <si>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</si>
  <si>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</si>
  <si>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</si>
  <si>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</si>
  <si>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</si>
  <si>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</si>
  <si>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</si>
  <si>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</si>
  <si>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</si>
  <si>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</si>
  <si>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</si>
  <si>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</si>
  <si>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</si>
  <si>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</si>
  <si>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</si>
  <si>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</si>
  <si>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</si>
  <si>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</si>
  <si>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</si>
  <si>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</si>
  <si>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</si>
  <si>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</si>
  <si>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</si>
  <si>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</si>
  <si>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</si>
  <si>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</si>
  <si>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</si>
  <si>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</si>
  <si>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</si>
  <si>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</si>
  <si>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</si>
  <si>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</si>
  <si>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</si>
  <si>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</si>
  <si>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</si>
  <si>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</si>
  <si>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</si>
  <si>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</si>
  <si>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</si>
  <si>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</si>
  <si>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</si>
  <si>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</si>
  <si>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</si>
  <si>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</si>
  <si>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</si>
  <si>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</si>
  <si>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</si>
  <si>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</si>
  <si>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</si>
  <si>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</si>
  <si>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</si>
  <si>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</si>
  <si>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</si>
  <si>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</si>
  <si>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</si>
  <si>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</si>
  <si>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</si>
  <si>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</si>
  <si>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</si>
  <si>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</si>
  <si>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</si>
  <si>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</si>
  <si>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</si>
  <si>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</si>
  <si>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</si>
  <si>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</si>
  <si>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</si>
  <si>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</si>
  <si>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</si>
  <si>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</si>
  <si>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</si>
  <si>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</si>
  <si>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</si>
  <si>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</si>
  <si>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</si>
  <si>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</si>
  <si>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</si>
  <si>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</si>
  <si>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</si>
  <si>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</si>
  <si>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</si>
  <si>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</si>
  <si>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</si>
  <si>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</si>
  <si>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</si>
  <si>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</si>
  <si>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</si>
  <si>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</si>
  <si>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</si>
  <si>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</si>
  <si>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</si>
  <si>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</si>
  <si>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</si>
  <si>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</si>
  <si>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</si>
  <si>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</si>
  <si>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</si>
  <si>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</si>
  <si>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</si>
  <si>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</si>
  <si>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</si>
  <si>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</si>
  <si>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</si>
  <si>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</si>
  <si>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</si>
  <si>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</si>
  <si>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</si>
  <si>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</si>
  <si>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</si>
  <si>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</si>
  <si>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</si>
  <si>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</si>
  <si>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</si>
  <si>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</si>
  <si>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</si>
  <si>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</si>
  <si>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</si>
  <si>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</si>
  <si>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</si>
  <si>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</si>
  <si>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</si>
  <si>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</si>
  <si>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</si>
  <si>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</si>
  <si>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</si>
  <si>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</si>
  <si>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</si>
  <si>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</si>
  <si>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</si>
  <si>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</si>
  <si>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</si>
  <si>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</si>
  <si>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</si>
  <si>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</si>
  <si>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</si>
  <si>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</si>
  <si>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</si>
  <si>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</si>
  <si>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</si>
  <si>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</si>
  <si>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</si>
  <si>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</si>
  <si>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</si>
  <si>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</si>
  <si>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</si>
  <si>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</si>
  <si>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</si>
  <si>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</si>
  <si>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</si>
  <si>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</si>
  <si>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</si>
  <si>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</si>
  <si>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</si>
  <si>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</si>
  <si>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</si>
  <si>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</si>
  <si>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</si>
  <si>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</si>
  <si>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</si>
  <si>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</si>
  <si>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</si>
  <si>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</si>
  <si>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</si>
  <si>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</si>
  <si>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</si>
  <si>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</si>
  <si>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</si>
  <si>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</si>
  <si>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</si>
  <si>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</si>
  <si>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</si>
  <si>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</si>
  <si>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</si>
  <si>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</si>
  <si>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</si>
  <si>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</si>
  <si>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</si>
  <si>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</si>
  <si>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</si>
  <si>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</si>
  <si>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</si>
  <si>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</si>
  <si>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</si>
  <si>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</si>
  <si>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</si>
  <si>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</si>
  <si>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</si>
  <si>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</si>
  <si>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</si>
  <si>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</si>
  <si>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</si>
  <si>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</si>
  <si>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</si>
  <si>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</si>
  <si>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</si>
  <si>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</si>
  <si>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</si>
  <si>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</si>
  <si>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</si>
  <si>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</si>
  <si>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</si>
  <si>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</si>
  <si>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</si>
  <si>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</si>
  <si>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</si>
  <si>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</si>
  <si>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</si>
  <si>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</si>
  <si>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</si>
  <si>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</si>
  <si>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</si>
  <si>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</si>
  <si>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</si>
  <si>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</si>
  <si>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</si>
  <si>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</si>
  <si>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</si>
  <si>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</si>
  <si>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</si>
  <si>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</si>
  <si>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</si>
  <si>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</si>
  <si>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</si>
  <si>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</si>
  <si>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</si>
  <si>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</si>
  <si>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</si>
  <si>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</si>
  <si>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</si>
  <si>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</si>
  <si>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</si>
  <si>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</si>
  <si>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</si>
  <si>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</si>
  <si>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</si>
  <si>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</si>
  <si>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</si>
  <si>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</si>
  <si>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</si>
  <si>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</si>
  <si>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</si>
  <si>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</si>
  <si>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</si>
  <si>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</si>
  <si>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</si>
  <si>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</si>
  <si>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</si>
  <si>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</si>
  <si>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</si>
  <si>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</si>
  <si>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</si>
  <si>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</si>
  <si>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</si>
  <si>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</si>
  <si>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</si>
  <si>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</si>
  <si>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</si>
  <si>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</si>
  <si>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</si>
  <si>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</si>
  <si>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</si>
  <si>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</si>
  <si>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</si>
  <si>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</si>
  <si>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</si>
  <si>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</si>
  <si>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</si>
  <si>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</si>
  <si>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</si>
  <si>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</si>
  <si>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</si>
  <si>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</si>
  <si>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</si>
  <si>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</si>
  <si>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</si>
  <si>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</si>
  <si>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</si>
  <si>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</si>
  <si>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</si>
  <si>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</si>
  <si>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</si>
  <si>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</si>
  <si>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</si>
  <si>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</si>
  <si>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</si>
  <si>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</si>
  <si>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</si>
  <si>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</si>
  <si>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</si>
  <si>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</si>
  <si>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</si>
  <si>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</si>
  <si>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</si>
  <si>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</si>
  <si>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</si>
  <si>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</si>
  <si>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</si>
  <si>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</si>
  <si>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</si>
  <si>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</si>
  <si>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</si>
  <si>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</si>
  <si>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</si>
  <si>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</si>
  <si>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</si>
  <si>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</si>
  <si>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</si>
  <si>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</si>
  <si>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</si>
  <si>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</si>
  <si>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</si>
  <si>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</si>
  <si>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</si>
  <si>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</si>
  <si>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</si>
  <si>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</si>
  <si>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</si>
  <si>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</si>
  <si>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</si>
  <si>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</si>
  <si>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</si>
  <si>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</si>
  <si>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</si>
  <si>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</si>
  <si>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</si>
  <si>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</si>
  <si>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</si>
  <si>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</si>
  <si>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</si>
  <si>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</si>
  <si>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</si>
  <si>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</si>
  <si>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</si>
  <si>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</si>
  <si>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</si>
  <si>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</si>
  <si>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</si>
  <si>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</si>
  <si>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</si>
  <si>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</si>
  <si>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</si>
  <si>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</si>
  <si>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</si>
  <si>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</si>
  <si>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</si>
  <si>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</si>
  <si>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</si>
  <si>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</si>
  <si>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</si>
  <si>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</si>
  <si>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</si>
  <si>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</si>
  <si>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</si>
  <si>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</si>
  <si>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</si>
  <si>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</si>
  <si>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</si>
  <si>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</si>
  <si>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</si>
  <si>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</si>
  <si>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</si>
  <si>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</si>
  <si>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</si>
  <si>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</si>
  <si>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</si>
  <si>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</si>
  <si>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</si>
  <si>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</si>
  <si>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</si>
  <si>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</si>
  <si>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</si>
  <si>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</si>
  <si>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</si>
  <si>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</si>
  <si>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</si>
  <si>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</si>
  <si>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</si>
  <si>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</si>
  <si>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</si>
  <si>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</si>
  <si>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</si>
  <si>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</si>
  <si>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</si>
  <si>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</si>
  <si>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</si>
  <si>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</si>
  <si>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</si>
  <si>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</si>
  <si>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</si>
  <si>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</si>
  <si>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</si>
  <si>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</si>
  <si>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</si>
  <si>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</si>
  <si>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</si>
  <si>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</si>
  <si>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</si>
  <si>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</si>
  <si>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</si>
  <si>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</si>
  <si>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</si>
  <si>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</si>
  <si>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</si>
  <si>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</si>
  <si>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</si>
  <si>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</si>
  <si>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</si>
  <si>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</si>
  <si>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</si>
  <si>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</si>
  <si>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</si>
  <si>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</si>
  <si>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</si>
  <si>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</si>
  <si>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</si>
  <si>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</si>
  <si>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</si>
  <si>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</si>
  <si>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</si>
  <si>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</si>
  <si>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</si>
  <si>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</si>
  <si>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</si>
  <si>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</si>
  <si>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</si>
  <si>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</si>
  <si>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</si>
  <si>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</si>
  <si>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</si>
  <si>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</si>
  <si>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</si>
  <si>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</si>
  <si>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</si>
  <si>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</si>
  <si>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</si>
  <si>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</si>
  <si>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</si>
  <si>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</si>
  <si>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</si>
  <si>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</si>
  <si>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</si>
  <si>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</si>
  <si>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</si>
  <si>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</si>
  <si>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</si>
  <si>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</si>
  <si>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</si>
  <si>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</si>
  <si>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</si>
  <si>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</si>
  <si>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</si>
  <si>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</si>
  <si>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</si>
  <si>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</si>
  <si>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</si>
  <si>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</si>
  <si>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</si>
  <si>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</si>
  <si>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</si>
  <si>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</si>
  <si>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</si>
  <si>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</si>
  <si>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</si>
  <si>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</si>
  <si>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</si>
  <si>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</si>
  <si>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</si>
  <si>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</si>
  <si>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</si>
  <si>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</si>
  <si>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</si>
  <si>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</si>
  <si>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</si>
  <si>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</si>
  <si>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</si>
  <si>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</si>
  <si>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</si>
  <si>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</si>
  <si>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</si>
  <si>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</si>
  <si>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</si>
  <si>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</si>
  <si>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</si>
  <si>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</si>
  <si>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</si>
  <si>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</si>
  <si>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</si>
  <si>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</si>
  <si>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</si>
  <si>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</si>
  <si>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</si>
  <si>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</si>
  <si>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</si>
  <si>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</si>
  <si>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</si>
  <si>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</si>
  <si>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</si>
  <si>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</si>
  <si>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</si>
  <si>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</si>
  <si>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</si>
  <si>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</si>
  <si>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</si>
  <si>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</si>
  <si>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</si>
  <si>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</si>
  <si>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</si>
  <si>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</si>
  <si>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</si>
  <si>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</si>
  <si>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</si>
  <si>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</si>
  <si>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</si>
  <si>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</si>
  <si>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</si>
  <si>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</si>
  <si>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</si>
  <si>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</si>
  <si>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</si>
  <si>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</si>
  <si>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</si>
  <si>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</si>
  <si>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</si>
  <si>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</si>
  <si>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</si>
  <si>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</si>
  <si>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</si>
  <si>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</si>
  <si>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</si>
  <si>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</si>
  <si>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</si>
  <si>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</si>
  <si>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</si>
  <si>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</si>
  <si>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</si>
  <si>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</si>
  <si>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</si>
  <si>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</si>
  <si>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</si>
  <si>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</si>
  <si>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</si>
  <si>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</si>
  <si>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</si>
  <si>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</si>
  <si>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</si>
  <si>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</si>
  <si>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</si>
  <si>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</si>
  <si>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</si>
  <si>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</si>
  <si>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</si>
  <si>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</si>
  <si>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</si>
  <si>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</si>
  <si>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</si>
  <si>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</si>
  <si>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</si>
  <si>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</si>
  <si>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</si>
  <si>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</si>
  <si>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</si>
  <si>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</si>
  <si>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</si>
  <si>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</si>
  <si>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</si>
  <si>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</si>
  <si>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</si>
  <si>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</si>
  <si>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</si>
  <si>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</si>
  <si>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</si>
  <si>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</si>
  <si>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</si>
  <si>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</si>
  <si>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</si>
  <si>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</si>
  <si>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</si>
  <si>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</si>
  <si>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</si>
  <si>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</si>
  <si>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</si>
  <si>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</si>
  <si>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</si>
  <si>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</si>
  <si>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</si>
  <si>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</si>
  <si>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</si>
  <si>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</si>
  <si>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</si>
  <si>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</si>
  <si>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</si>
  <si>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</si>
  <si>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</si>
  <si>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</si>
  <si>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</si>
  <si>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</si>
  <si>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</si>
  <si>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</si>
  <si>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</si>
  <si>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</si>
  <si>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</si>
  <si>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</si>
  <si>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</si>
  <si>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</si>
  <si>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</si>
  <si>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</si>
  <si>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</si>
  <si>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</si>
  <si>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</si>
  <si>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</si>
  <si>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</si>
  <si>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</si>
  <si>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</si>
  <si>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</si>
  <si>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</si>
  <si>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</si>
  <si>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</si>
  <si>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</si>
  <si>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</si>
  <si>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</si>
  <si>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</si>
  <si>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</si>
  <si>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</si>
  <si>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</si>
  <si>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</si>
  <si>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</si>
  <si>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</si>
  <si>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</si>
  <si>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</si>
  <si>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</si>
  <si>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</si>
  <si>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</si>
  <si>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</si>
  <si>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</si>
  <si>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</si>
  <si>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</si>
  <si>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</si>
  <si>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</si>
  <si>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</si>
  <si>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</si>
  <si>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</si>
  <si>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</si>
  <si>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</si>
  <si>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</si>
  <si>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</si>
  <si>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</si>
  <si>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</si>
  <si>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</si>
  <si>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</si>
  <si>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</si>
  <si>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</si>
  <si>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</si>
  <si>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</si>
  <si>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</si>
  <si>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</si>
  <si>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</si>
  <si>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</si>
  <si>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</si>
  <si>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</si>
  <si>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</si>
  <si>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</si>
  <si>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</si>
  <si>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</si>
  <si>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</si>
  <si>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</si>
  <si>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</si>
  <si>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</si>
  <si>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</si>
  <si>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</si>
  <si>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</si>
  <si>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</si>
  <si>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</si>
  <si>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</si>
  <si>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</si>
  <si>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</si>
  <si>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</si>
  <si>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</si>
  <si>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</si>
  <si>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</si>
  <si>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</si>
  <si>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</si>
  <si>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</si>
  <si>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</si>
  <si>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</si>
  <si>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</si>
  <si>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</si>
  <si>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</si>
  <si>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</si>
  <si>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</si>
  <si>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</si>
  <si>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</si>
  <si>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</si>
  <si>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</si>
  <si>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</si>
  <si>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</si>
  <si>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</si>
  <si>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</si>
  <si>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</si>
  <si>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</si>
  <si>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</si>
  <si>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</si>
  <si>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</si>
  <si>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</si>
  <si>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</si>
  <si>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</si>
  <si>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</si>
  <si>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</si>
  <si>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</si>
  <si>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</si>
  <si>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</si>
  <si>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</si>
  <si>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</si>
  <si>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</si>
  <si>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</si>
  <si>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</si>
  <si>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</si>
  <si>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</si>
  <si>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</si>
  <si>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</si>
  <si>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</si>
  <si>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</si>
  <si>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</si>
  <si>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</si>
  <si>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</si>
  <si>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</si>
  <si>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</si>
  <si>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</si>
  <si>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</si>
  <si>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</si>
  <si>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</si>
  <si>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</si>
  <si>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</si>
  <si>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</si>
  <si>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</si>
  <si>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</si>
  <si>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</si>
  <si>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</si>
  <si>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</si>
  <si>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</si>
  <si>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</si>
  <si>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</si>
  <si>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</si>
  <si>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</si>
  <si>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</si>
  <si>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</si>
  <si>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</si>
  <si>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</si>
  <si>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</si>
  <si>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</si>
  <si>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</si>
  <si>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</si>
  <si>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</si>
  <si>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</si>
  <si>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</si>
  <si>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</si>
  <si>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</si>
  <si>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</si>
  <si>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</si>
  <si>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</si>
  <si>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</si>
  <si>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</si>
  <si>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</si>
  <si>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</si>
  <si>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</si>
  <si>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</si>
  <si>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</si>
  <si>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</si>
  <si>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</si>
  <si>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</si>
  <si>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</si>
  <si>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</si>
  <si>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</si>
  <si>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</si>
  <si>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</si>
  <si>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</si>
  <si>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</si>
  <si>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</si>
  <si>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</si>
  <si>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</si>
  <si>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</si>
  <si>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</si>
  <si>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</si>
  <si>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</si>
  <si>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</si>
  <si>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</si>
  <si>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</si>
  <si>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</si>
  <si>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</si>
  <si>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</si>
  <si>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</si>
  <si>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</si>
  <si>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</si>
  <si>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</si>
  <si>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</si>
  <si>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</si>
  <si>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</si>
  <si>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</si>
  <si>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</si>
  <si>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</si>
  <si>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</si>
  <si>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</si>
  <si>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</si>
  <si>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</si>
  <si>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</si>
  <si>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</si>
  <si>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</si>
  <si>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</si>
  <si>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</si>
  <si>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</si>
  <si>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</si>
  <si>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</si>
  <si>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</si>
  <si>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</si>
  <si>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</si>
  <si>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</si>
  <si>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</si>
  <si>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</si>
  <si>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</si>
  <si>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</si>
  <si>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</si>
  <si>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</si>
  <si>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</si>
  <si>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</si>
  <si>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</si>
  <si>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</si>
  <si>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</si>
  <si>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</si>
  <si>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</si>
  <si>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</si>
  <si>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</si>
  <si>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</si>
  <si>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</si>
  <si>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</si>
  <si>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</si>
  <si>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</si>
  <si>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</si>
  <si>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</si>
  <si>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</si>
  <si>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</si>
  <si>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</si>
  <si>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</si>
  <si>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</si>
  <si>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</si>
  <si>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</si>
  <si>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</si>
  <si>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</si>
  <si>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</si>
  <si>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</si>
  <si>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</si>
  <si>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</si>
  <si>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</si>
  <si>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</si>
  <si>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</si>
  <si>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</si>
  <si>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</si>
  <si>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</si>
  <si>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</si>
  <si>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</si>
  <si>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</si>
  <si>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</si>
  <si>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</si>
  <si>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</si>
  <si>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</si>
  <si>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</si>
  <si>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</si>
  <si>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</si>
  <si>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</si>
  <si>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</si>
  <si>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</si>
  <si>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</si>
  <si>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</si>
  <si>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</si>
  <si>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</si>
  <si>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</si>
  <si>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</si>
  <si>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</si>
  <si>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</si>
  <si>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</si>
  <si>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</si>
  <si>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</si>
  <si>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</si>
  <si>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</si>
  <si>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</si>
  <si>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</si>
  <si>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</si>
  <si>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</si>
  <si>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</si>
  <si>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</si>
  <si>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</si>
  <si>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</si>
  <si>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</si>
  <si>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</si>
  <si>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</si>
  <si>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</si>
  <si>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</si>
  <si>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</si>
  <si>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</si>
  <si>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</si>
  <si>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</si>
  <si>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</si>
  <si>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</si>
  <si>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</si>
  <si>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</si>
  <si>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</si>
  <si>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</si>
  <si>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</si>
  <si>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</si>
  <si>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</si>
  <si>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</si>
  <si>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</si>
  <si>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</si>
  <si>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</si>
  <si>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</si>
  <si>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</si>
  <si>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</si>
  <si>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</si>
  <si>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</si>
  <si>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</si>
  <si>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</si>
  <si>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</si>
  <si>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</si>
  <si>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</si>
  <si>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</si>
  <si>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</si>
  <si>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</si>
  <si>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</si>
  <si>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</si>
  <si>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</si>
  <si>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</si>
  <si>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</si>
  <si>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</si>
  <si>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</si>
  <si>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</si>
  <si>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</si>
  <si>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</si>
  <si>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</si>
  <si>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</si>
  <si>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</si>
  <si>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</si>
  <si>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</si>
  <si>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</si>
  <si>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</si>
  <si>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</si>
  <si>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</si>
  <si>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</si>
  <si>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</si>
  <si>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</si>
  <si>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</si>
  <si>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</si>
  <si>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</si>
  <si>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</si>
  <si>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</si>
  <si>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</si>
  <si>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</si>
  <si>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</si>
  <si>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</si>
  <si>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</si>
  <si>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</si>
  <si>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</si>
  <si>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</si>
  <si>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</si>
  <si>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</si>
  <si>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</si>
  <si>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</si>
  <si>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</si>
  <si>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</si>
  <si>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</si>
  <si>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</si>
  <si>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</si>
  <si>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</si>
  <si>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</si>
  <si>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</si>
  <si>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</si>
  <si>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</si>
  <si>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</si>
  <si>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</si>
  <si>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</si>
  <si>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</si>
  <si>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</si>
  <si>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</si>
  <si>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</si>
  <si>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</si>
  <si>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</si>
  <si>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</si>
  <si>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</si>
  <si>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</si>
  <si>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</si>
  <si>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</si>
  <si>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</si>
  <si>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</si>
  <si>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</si>
  <si>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</si>
  <si>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</si>
  <si>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</si>
  <si>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</si>
  <si>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</si>
  <si>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</si>
  <si>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</si>
  <si>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</si>
  <si>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</si>
  <si>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</si>
  <si>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</si>
  <si>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</si>
  <si>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</si>
  <si>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</si>
  <si>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</si>
  <si>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</si>
  <si>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</si>
  <si>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</si>
  <si>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</si>
  <si>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</si>
  <si>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</si>
  <si>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</si>
  <si>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</si>
  <si>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</si>
  <si>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</si>
  <si>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</si>
  <si>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</si>
  <si>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</si>
  <si>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</si>
  <si>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</si>
  <si>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</si>
  <si>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</si>
  <si>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</si>
  <si>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</si>
  <si>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</si>
  <si>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</si>
  <si>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</si>
  <si>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</si>
  <si>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</si>
  <si>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</si>
  <si>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</si>
  <si>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</si>
  <si>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</si>
  <si>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</si>
  <si>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</si>
  <si>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</si>
  <si>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</si>
  <si>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</si>
  <si>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</si>
  <si>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</si>
  <si>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</si>
  <si>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</si>
  <si>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</si>
  <si>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</si>
  <si>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</si>
  <si>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</si>
  <si>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</si>
  <si>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</si>
  <si>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</si>
  <si>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</si>
  <si>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</si>
  <si>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</si>
  <si>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</si>
  <si>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</si>
  <si>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</si>
  <si>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</si>
  <si>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</si>
  <si>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</si>
  <si>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</si>
  <si>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</si>
  <si>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</si>
  <si>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</si>
  <si>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</si>
  <si>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</si>
  <si>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</si>
  <si>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</si>
  <si>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</si>
  <si>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</si>
  <si>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</si>
  <si>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</si>
  <si>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</si>
  <si>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</si>
  <si>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</si>
  <si>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</si>
  <si>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</si>
  <si>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</si>
  <si>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</si>
  <si>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</si>
  <si>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</si>
  <si>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</si>
  <si>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</si>
  <si>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</si>
  <si>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</si>
  <si>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</si>
  <si>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</si>
  <si>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</si>
  <si>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</si>
  <si>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</si>
  <si>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</si>
  <si>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</si>
  <si>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</si>
  <si>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</si>
  <si>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</si>
  <si>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</si>
  <si>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</si>
  <si>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</si>
  <si>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</si>
  <si>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</si>
  <si>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</si>
  <si>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</si>
  <si>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</si>
  <si>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</si>
  <si>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</si>
  <si>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</si>
  <si>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</si>
  <si>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</si>
  <si>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</si>
  <si>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</si>
  <si>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</si>
  <si>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</si>
  <si>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</si>
  <si>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</si>
  <si>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</si>
  <si>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</si>
  <si>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</si>
  <si>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</si>
  <si>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</si>
  <si>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</si>
  <si>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</si>
  <si>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</si>
  <si>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</si>
  <si>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</si>
  <si>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</si>
  <si>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</si>
  <si>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</si>
  <si>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</si>
  <si>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</si>
  <si>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</si>
  <si>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</si>
  <si>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</si>
  <si>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</si>
  <si>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</si>
  <si>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</si>
  <si>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</si>
  <si>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</si>
  <si>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</si>
  <si>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</si>
  <si>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</si>
  <si>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</si>
  <si>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</si>
  <si>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</si>
  <si>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</si>
  <si>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</si>
  <si>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</si>
  <si>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</si>
  <si>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</si>
  <si>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</si>
  <si>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</si>
  <si>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</si>
  <si>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</si>
  <si>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</si>
  <si>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</si>
  <si>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</si>
  <si>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</si>
  <si>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</si>
  <si>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</si>
  <si>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</si>
  <si>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</si>
  <si>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</si>
  <si>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</si>
  <si>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</si>
  <si>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</si>
  <si>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</si>
  <si>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</si>
  <si>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</si>
  <si>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</si>
  <si>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</si>
  <si>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</si>
  <si>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</si>
  <si>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</si>
  <si>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</si>
  <si>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</si>
  <si>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</si>
  <si>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</si>
  <si>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</si>
  <si>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</si>
  <si>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</si>
  <si>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</si>
  <si>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</si>
  <si>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</si>
  <si>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</si>
  <si>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</si>
  <si>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</si>
  <si>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</si>
  <si>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</si>
  <si>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</si>
  <si>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</si>
  <si>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</si>
  <si>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</si>
  <si>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</si>
  <si>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</si>
  <si>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</si>
  <si>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</si>
  <si>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</si>
  <si>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</si>
  <si>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</si>
  <si>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</si>
  <si>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</si>
  <si>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</si>
  <si>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</si>
  <si>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</si>
  <si>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</si>
  <si>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</si>
  <si>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</si>
  <si>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</si>
  <si>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</si>
  <si>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</si>
  <si>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</si>
  <si>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</si>
  <si>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</si>
  <si>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</si>
  <si>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</si>
  <si>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</si>
  <si>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</si>
  <si>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</si>
  <si>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</si>
  <si>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</si>
  <si>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</si>
  <si>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</si>
  <si>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</si>
  <si>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</si>
  <si>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</si>
  <si>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</si>
  <si>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</si>
  <si>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</si>
  <si>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</si>
  <si>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</si>
  <si>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</si>
  <si>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</si>
  <si>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</si>
  <si>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</si>
  <si>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</si>
  <si>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</si>
  <si>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</si>
  <si>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</si>
  <si>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</si>
  <si>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</si>
  <si>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</si>
  <si>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</si>
  <si>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</si>
  <si>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</si>
  <si>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</si>
  <si>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</si>
  <si>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</si>
  <si>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</si>
  <si>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</si>
  <si>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</si>
  <si>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</si>
  <si>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</si>
  <si>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</si>
  <si>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</si>
  <si>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</si>
  <si>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</si>
  <si>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</si>
  <si>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</si>
  <si>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</si>
  <si>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</si>
  <si>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</si>
  <si>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</si>
  <si>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</si>
  <si>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</si>
  <si>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</si>
  <si>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</si>
  <si>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</si>
  <si>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</si>
  <si>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</si>
  <si>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</si>
  <si>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</si>
  <si>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</si>
  <si>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</si>
  <si>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</si>
  <si>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</si>
  <si>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</si>
  <si>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</si>
  <si>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</si>
  <si>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</si>
  <si>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</si>
  <si>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</si>
  <si>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</si>
  <si>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</si>
  <si>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</si>
  <si>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</si>
  <si>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</si>
  <si>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</si>
  <si>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</si>
  <si>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</si>
  <si>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</si>
  <si>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</si>
  <si>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</si>
  <si>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</si>
  <si>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</si>
  <si>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</si>
  <si>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</si>
  <si>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</si>
  <si>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</si>
  <si>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</si>
  <si>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</si>
  <si>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</si>
  <si>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</si>
  <si>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</si>
  <si>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</si>
  <si>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</si>
  <si>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</si>
  <si>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</si>
  <si>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</si>
  <si>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</si>
  <si>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</si>
  <si>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</si>
  <si>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</si>
  <si>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</si>
  <si>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</si>
  <si>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</si>
  <si>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</si>
  <si>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</si>
  <si>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</si>
  <si>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</si>
  <si>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</si>
  <si>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</si>
  <si>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</si>
  <si>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</si>
  <si>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</si>
  <si>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</si>
  <si>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</si>
  <si>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</si>
  <si>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</si>
  <si>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</si>
  <si>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</si>
  <si>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</si>
  <si>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</si>
  <si>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</si>
  <si>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</si>
  <si>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</si>
  <si>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</si>
  <si>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</si>
  <si>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</si>
  <si>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</si>
  <si>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</si>
  <si>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</si>
  <si>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</si>
  <si>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</si>
  <si>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</si>
  <si>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</si>
  <si>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</si>
  <si>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</si>
  <si>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</si>
  <si>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</si>
  <si>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</si>
  <si>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</si>
  <si>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</si>
  <si>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</si>
  <si>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</si>
  <si>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</si>
  <si>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</si>
  <si>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</si>
  <si>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</si>
  <si>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</si>
  <si>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</si>
  <si>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</si>
  <si>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</si>
  <si>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</si>
  <si>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</si>
  <si>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</si>
  <si>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</si>
  <si>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</si>
  <si>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</si>
  <si>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</si>
  <si>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</si>
  <si>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</si>
  <si>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</si>
  <si>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</si>
  <si>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</si>
  <si>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</si>
  <si>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</si>
  <si>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</si>
  <si>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</si>
  <si>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</si>
  <si>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</si>
  <si>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</si>
  <si>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</si>
  <si>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</si>
  <si>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</si>
  <si>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</si>
  <si>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</si>
  <si>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</si>
  <si>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</si>
  <si>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</si>
  <si>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</si>
  <si>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</si>
  <si>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</si>
  <si>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</si>
  <si>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</si>
  <si>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</si>
  <si>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</si>
  <si>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</si>
  <si>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</si>
  <si>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</si>
  <si>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</si>
  <si>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</si>
  <si>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</si>
  <si>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</si>
  <si>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</si>
  <si>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</si>
  <si>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</si>
  <si>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</si>
  <si>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</si>
  <si>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</si>
  <si>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</si>
  <si>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</si>
  <si>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</si>
  <si>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</si>
  <si>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</si>
  <si>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</si>
  <si>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</si>
  <si>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</si>
  <si>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</si>
  <si>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</si>
  <si>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</si>
  <si>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</si>
  <si>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</si>
  <si>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</si>
  <si>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</si>
  <si>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</si>
  <si>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</si>
  <si>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</si>
  <si>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</si>
  <si>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</si>
  <si>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</si>
  <si>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</si>
  <si>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</si>
  <si>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</si>
  <si>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</si>
  <si>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</si>
  <si>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</si>
  <si>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</si>
  <si>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</si>
  <si>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</si>
  <si>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</si>
  <si>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</si>
  <si>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</si>
  <si>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</si>
  <si>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</si>
  <si>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</si>
  <si>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</si>
  <si>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</si>
  <si>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</si>
  <si>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</si>
  <si>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</si>
  <si>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</si>
  <si>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</si>
  <si>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</si>
  <si>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</si>
  <si>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</si>
  <si>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</si>
  <si>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</si>
  <si>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</si>
  <si>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</si>
  <si>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</si>
  <si>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</si>
  <si>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</si>
  <si>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</si>
  <si>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</si>
  <si>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</si>
  <si>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</si>
  <si>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</si>
  <si>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</si>
  <si>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</si>
  <si>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</si>
  <si>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</si>
  <si>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</si>
  <si>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</si>
  <si>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</si>
  <si>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</si>
  <si>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</si>
  <si>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</si>
  <si>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</si>
  <si>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</si>
  <si>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</si>
  <si>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</si>
  <si>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</si>
  <si>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</si>
  <si>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</si>
  <si>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</si>
  <si>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</si>
  <si>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</si>
  <si>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</si>
  <si>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</si>
  <si>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</si>
  <si>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</si>
  <si>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</si>
  <si>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</si>
  <si>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</si>
  <si>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</si>
  <si>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</si>
  <si>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</si>
  <si>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</si>
  <si>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</si>
  <si>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</si>
  <si>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</si>
  <si>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</si>
  <si>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</si>
  <si>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</si>
  <si>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</si>
  <si>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</si>
  <si>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</si>
  <si>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</si>
  <si>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</si>
  <si>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</si>
  <si>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</si>
  <si>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</si>
  <si>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</si>
  <si>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</si>
  <si>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</si>
  <si>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</si>
  <si>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</si>
  <si>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</si>
  <si>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</si>
  <si>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</si>
  <si>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</si>
  <si>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</si>
  <si>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</si>
  <si>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</si>
  <si>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</si>
  <si>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</si>
  <si>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</si>
  <si>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</si>
  <si>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</si>
  <si>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</si>
  <si>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</si>
  <si>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</si>
  <si>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</si>
  <si>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</si>
  <si>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</si>
  <si>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</si>
  <si>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</si>
  <si>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</si>
  <si>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</si>
  <si>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</si>
  <si>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</si>
  <si>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</si>
  <si>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</si>
  <si>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</si>
  <si>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</si>
  <si>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</si>
  <si>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</si>
  <si>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</si>
  <si>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</si>
  <si>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</si>
  <si>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</si>
  <si>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</si>
  <si>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</si>
  <si>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</si>
  <si>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</si>
  <si>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</si>
  <si>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</si>
  <si>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</si>
  <si>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</si>
  <si>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</si>
  <si>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</si>
  <si>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</si>
  <si>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</si>
  <si>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</si>
  <si>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</si>
  <si>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</si>
  <si>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</si>
  <si>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</si>
  <si>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</si>
  <si>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</si>
  <si>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</si>
  <si>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</si>
  <si>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</si>
  <si>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</si>
  <si>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</si>
  <si>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</si>
  <si>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</si>
  <si>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</si>
  <si>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</si>
  <si>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</si>
  <si>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</si>
  <si>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</si>
  <si>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</si>
  <si>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</si>
  <si>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</si>
  <si>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</si>
  <si>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</si>
  <si>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</si>
  <si>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</si>
  <si>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</si>
  <si>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</si>
  <si>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</si>
  <si>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</si>
  <si>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</si>
  <si>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</si>
  <si>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</si>
  <si>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</si>
  <si>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</si>
  <si>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</si>
  <si>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</si>
  <si>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</si>
  <si>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</si>
  <si>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</si>
  <si>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</si>
  <si>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</si>
  <si>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</si>
  <si>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</si>
  <si>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</si>
  <si>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</si>
  <si>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</si>
  <si>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</si>
  <si>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</si>
  <si>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</si>
  <si>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</si>
  <si>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</si>
  <si>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</si>
  <si>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</si>
  <si>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</si>
  <si>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</si>
  <si>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</si>
  <si>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</si>
  <si>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</si>
  <si>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</si>
  <si>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</si>
  <si>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</si>
  <si>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</si>
  <si>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</si>
  <si>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</si>
  <si>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</si>
  <si>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</si>
  <si>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</si>
  <si>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</si>
  <si>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</si>
  <si>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</si>
  <si>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</si>
  <si>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</si>
  <si>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</si>
  <si>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</si>
  <si>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</si>
  <si>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</si>
  <si>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</si>
  <si>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</si>
  <si>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</si>
  <si>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</si>
  <si>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</si>
  <si>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</si>
  <si>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</si>
  <si>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</si>
  <si>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</si>
  <si>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</si>
  <si>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</si>
  <si>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</si>
  <si>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</si>
  <si>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</si>
  <si>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</si>
  <si>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</si>
  <si>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</si>
  <si>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</si>
  <si>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</si>
  <si>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</si>
  <si>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</si>
  <si>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</si>
  <si>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</si>
  <si>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</si>
  <si>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</si>
  <si>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</si>
  <si>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</si>
  <si>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</si>
  <si>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</si>
  <si>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</si>
  <si>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</si>
  <si>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</si>
  <si>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</si>
  <si>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</si>
  <si>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</si>
  <si>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</si>
  <si>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</si>
  <si>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</si>
  <si>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</si>
  <si>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</si>
  <si>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</si>
  <si>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</si>
  <si>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</si>
  <si>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</si>
  <si>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</si>
  <si>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</si>
  <si>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</si>
  <si>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</si>
  <si>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</si>
  <si>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</si>
  <si>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</si>
  <si>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</si>
  <si>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</si>
  <si>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</si>
  <si>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</si>
  <si>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</si>
  <si>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</si>
  <si>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</si>
  <si>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</si>
  <si>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</si>
  <si>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</si>
  <si>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</si>
  <si>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</si>
  <si>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</si>
  <si>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</si>
  <si>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</si>
  <si>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</si>
  <si>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</si>
  <si>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</si>
  <si>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</si>
  <si>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</si>
  <si>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</si>
  <si>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</si>
  <si>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</si>
  <si>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</si>
  <si>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</si>
  <si>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</si>
  <si>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</si>
  <si>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</si>
  <si>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</si>
  <si>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</si>
  <si>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</si>
  <si>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</si>
  <si>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</si>
  <si>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</si>
  <si>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</si>
  <si>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</si>
  <si>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</si>
  <si>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</si>
  <si>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</si>
  <si>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</si>
  <si>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</si>
  <si>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</si>
  <si>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</si>
  <si>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</si>
  <si>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</si>
  <si>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</si>
  <si>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</si>
  <si>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</si>
  <si>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</si>
  <si>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</si>
  <si>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</si>
  <si>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</si>
  <si>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</si>
  <si>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</si>
  <si>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</si>
  <si>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</si>
  <si>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</si>
  <si>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</si>
  <si>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</si>
  <si>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</si>
  <si>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</si>
  <si>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</si>
  <si>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</si>
  <si>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</si>
  <si>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</si>
  <si>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</si>
  <si>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</si>
  <si>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</si>
  <si>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</si>
  <si>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</si>
  <si>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</si>
  <si>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</si>
  <si>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</si>
  <si>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</si>
  <si>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</si>
  <si>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</si>
  <si>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</si>
  <si>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</si>
  <si>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</si>
  <si>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</si>
  <si>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</si>
  <si>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</si>
  <si>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</si>
  <si>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</si>
  <si>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</si>
  <si>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</si>
  <si>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</si>
  <si>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</si>
  <si>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</si>
  <si>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</si>
  <si>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</si>
  <si>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</si>
  <si>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</si>
  <si>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</si>
  <si>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</si>
  <si>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</si>
  <si>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</si>
  <si>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</si>
  <si>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</si>
  <si>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</si>
  <si>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</si>
  <si>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</si>
  <si>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</si>
  <si>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</si>
  <si>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</si>
  <si>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</si>
  <si>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</si>
  <si>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</si>
  <si>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</si>
  <si>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</si>
  <si>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</si>
  <si>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</si>
  <si>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</si>
  <si>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</si>
  <si>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</si>
  <si>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</si>
  <si>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</si>
  <si>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</si>
  <si>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</si>
  <si>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</si>
  <si>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</si>
  <si>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</si>
  <si>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</si>
  <si>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</si>
  <si>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</si>
  <si>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</si>
  <si>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</si>
  <si>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</si>
  <si>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</si>
  <si>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</si>
  <si>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</si>
  <si>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</si>
  <si>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</si>
  <si>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</si>
  <si>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</si>
  <si>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</si>
  <si>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</si>
  <si>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</si>
  <si>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</si>
  <si>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</si>
  <si>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</si>
  <si>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</si>
  <si>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</si>
  <si>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</si>
  <si>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</si>
  <si>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</si>
  <si>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</si>
  <si>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</si>
  <si>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</si>
  <si>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</si>
  <si>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</si>
  <si>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</si>
  <si>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</si>
  <si>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</si>
  <si>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</si>
  <si>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</si>
  <si>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</si>
  <si>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</si>
  <si>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</si>
  <si>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</si>
  <si>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</si>
  <si>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</si>
  <si>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</si>
  <si>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</si>
  <si>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</si>
  <si>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</si>
  <si>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</si>
  <si>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</si>
  <si>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</si>
  <si>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</si>
  <si>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</si>
  <si>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</si>
  <si>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</si>
  <si>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</si>
  <si>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</si>
  <si>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</si>
  <si>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</si>
  <si>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</si>
  <si>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</si>
  <si>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</si>
  <si>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</si>
  <si>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</si>
  <si>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</si>
  <si>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</si>
  <si>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</si>
  <si>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</si>
  <si>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</si>
  <si>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</si>
  <si>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</si>
  <si>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</si>
  <si>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</si>
  <si>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</si>
  <si>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</si>
  <si>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</si>
  <si>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</si>
  <si>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</si>
  <si>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</si>
  <si>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</si>
  <si>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</si>
  <si>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</si>
  <si>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</si>
  <si>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</si>
  <si>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</si>
  <si>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</si>
  <si>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</si>
  <si>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</si>
  <si>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</si>
  <si>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</si>
  <si>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</si>
  <si>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</si>
  <si>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</si>
  <si>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</si>
  <si>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</si>
  <si>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</si>
  <si>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</si>
  <si>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</si>
  <si>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</si>
  <si>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</si>
  <si>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</si>
  <si>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</si>
  <si>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</si>
  <si>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</si>
  <si>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</si>
  <si>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</si>
  <si>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</si>
  <si>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</si>
  <si>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</si>
  <si>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</si>
  <si>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</si>
  <si>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</si>
  <si>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</si>
  <si>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</si>
  <si>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</si>
  <si>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</si>
  <si>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</si>
  <si>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</si>
  <si>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</si>
  <si>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</si>
  <si>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</si>
  <si>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</si>
  <si>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</si>
  <si>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</si>
  <si>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</si>
  <si>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</si>
  <si>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</si>
  <si>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</si>
  <si>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</si>
  <si>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</si>
  <si>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</si>
  <si>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</si>
  <si>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</si>
  <si>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</si>
  <si>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</si>
  <si>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</si>
  <si>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</si>
  <si>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</si>
  <si>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</si>
  <si>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</si>
  <si>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</si>
  <si>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</si>
  <si>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</si>
  <si>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</si>
  <si>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</si>
  <si>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</si>
  <si>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</si>
  <si>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</si>
  <si>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</si>
  <si>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</si>
  <si>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</si>
  <si>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</si>
  <si>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</si>
  <si>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</si>
  <si>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</si>
  <si>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</si>
  <si>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</si>
  <si>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</si>
  <si>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</si>
  <si>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</si>
  <si>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</si>
  <si>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</si>
  <si>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</si>
  <si>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</si>
  <si>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</si>
  <si>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</si>
  <si>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</si>
  <si>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</si>
  <si>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</si>
  <si>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</si>
  <si>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</si>
  <si>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</si>
  <si>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</si>
  <si>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</si>
  <si>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</si>
  <si>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</si>
  <si>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</si>
  <si>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</si>
  <si>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</si>
  <si>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</si>
  <si>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</si>
  <si>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</si>
  <si>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</si>
  <si>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</si>
  <si>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</si>
  <si>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</si>
  <si>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</si>
  <si>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</si>
  <si>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</si>
  <si>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</si>
  <si>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</si>
  <si>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</si>
  <si>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</si>
  <si>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</si>
  <si>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</si>
  <si>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</si>
  <si>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</si>
  <si>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</si>
  <si>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</si>
  <si>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</si>
  <si>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</si>
  <si>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</si>
  <si>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</si>
  <si>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</si>
  <si>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</si>
  <si>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</si>
  <si>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</si>
  <si>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</si>
  <si>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</si>
  <si>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</si>
  <si>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</si>
  <si>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</si>
  <si>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</si>
  <si>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</si>
  <si>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</si>
  <si>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</si>
  <si>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</si>
  <si>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</si>
  <si>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</si>
  <si>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</si>
  <si>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</si>
  <si>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</si>
  <si>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</si>
  <si>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</si>
  <si>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</si>
  <si>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</si>
  <si>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</si>
  <si>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</si>
  <si>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</si>
  <si>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</si>
  <si>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</si>
  <si>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</si>
  <si>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</si>
  <si>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</si>
  <si>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</si>
  <si>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</si>
  <si>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</si>
  <si>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</si>
  <si>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</si>
  <si>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</si>
  <si>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</si>
  <si>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</si>
  <si>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</si>
  <si>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</si>
  <si>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</si>
  <si>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</si>
  <si>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</si>
  <si>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</si>
  <si>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</si>
  <si>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</si>
  <si>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</si>
  <si>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</si>
  <si>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</si>
  <si>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</si>
  <si>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</si>
  <si>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</si>
  <si>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</si>
  <si>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</si>
  <si>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</si>
  <si>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</si>
  <si>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</si>
  <si>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</si>
  <si>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</si>
  <si>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</si>
  <si>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</si>
  <si>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</si>
  <si>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</si>
  <si>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</si>
  <si>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</si>
  <si>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</si>
  <si>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</si>
  <si>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</si>
  <si>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</si>
  <si>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</si>
  <si>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</si>
  <si>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</si>
  <si>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</si>
  <si>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</si>
  <si>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</si>
  <si>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</si>
  <si>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</si>
  <si>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</si>
  <si>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</si>
  <si>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</si>
  <si>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</si>
  <si>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</si>
  <si>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</si>
  <si>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</si>
  <si>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</si>
  <si>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</si>
  <si>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</si>
  <si>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</si>
  <si>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</si>
  <si>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</si>
  <si>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</si>
  <si>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</si>
  <si>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</si>
  <si>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</si>
  <si>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</si>
  <si>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</si>
  <si>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</si>
  <si>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</si>
  <si>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</si>
  <si>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</si>
  <si>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</si>
  <si>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</si>
  <si>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</si>
  <si>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</si>
  <si>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</si>
  <si>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</si>
  <si>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</si>
  <si>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</si>
  <si>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</si>
  <si>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</si>
  <si>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</si>
  <si>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</si>
  <si>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</si>
  <si>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</si>
  <si>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</si>
  <si>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</si>
  <si>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</si>
  <si>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</si>
  <si>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</si>
  <si>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</si>
  <si>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</si>
  <si>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</si>
  <si>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</si>
  <si>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</si>
  <si>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</si>
  <si>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</si>
  <si>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</si>
  <si>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</si>
  <si>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</si>
  <si>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</si>
  <si>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</si>
  <si>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</si>
  <si>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</si>
  <si>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</si>
  <si>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</si>
  <si>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</si>
  <si>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</si>
  <si>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</si>
  <si>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</si>
  <si>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</si>
  <si>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</si>
  <si>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</si>
  <si>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</si>
  <si>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</si>
  <si>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</si>
  <si>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</si>
  <si>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</si>
  <si>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</si>
  <si>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</si>
  <si>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</si>
  <si>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</si>
  <si>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</si>
  <si>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</si>
  <si>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</si>
  <si>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</si>
  <si>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</si>
  <si>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</si>
  <si>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</si>
  <si>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</si>
  <si>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</si>
  <si>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</si>
  <si>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</si>
  <si>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</si>
  <si>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</si>
  <si>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</si>
  <si>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</si>
  <si>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</si>
  <si>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</si>
  <si>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</si>
  <si>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</si>
  <si>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</si>
  <si>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</si>
  <si>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</si>
  <si>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</si>
  <si>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</si>
  <si>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</si>
  <si>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</si>
  <si>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</si>
  <si>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</si>
  <si>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</si>
  <si>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</si>
  <si>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</si>
  <si>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</si>
  <si>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</si>
  <si>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</si>
  <si>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</si>
  <si>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</si>
  <si>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</si>
  <si>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</si>
  <si>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</si>
  <si>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</si>
  <si>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</si>
  <si>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</si>
  <si>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</si>
  <si>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</si>
  <si>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</si>
  <si>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</si>
  <si>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</si>
  <si>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</si>
  <si>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</si>
  <si>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</si>
  <si>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</si>
  <si>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</si>
  <si>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</si>
  <si>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</si>
  <si>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</si>
  <si>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</si>
  <si>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</si>
  <si>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</si>
  <si>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</si>
  <si>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</si>
  <si>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</si>
  <si>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</si>
  <si>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</si>
  <si>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</si>
  <si>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</si>
  <si>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</si>
  <si>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</si>
  <si>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</si>
  <si>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</si>
  <si>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</si>
  <si>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</si>
  <si>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</si>
  <si>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</si>
  <si>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</si>
  <si>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</si>
  <si>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</si>
  <si>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</si>
  <si>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</si>
  <si>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</si>
  <si>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</si>
  <si>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</si>
  <si>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</si>
  <si>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</si>
  <si>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</si>
  <si>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</si>
  <si>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</si>
  <si>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</si>
  <si>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</si>
  <si>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</si>
  <si>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</si>
  <si>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</si>
  <si>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</si>
  <si>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</si>
  <si>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</si>
  <si>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</si>
  <si>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</si>
  <si>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</si>
  <si>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</si>
  <si>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</si>
  <si>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</si>
  <si>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</si>
  <si>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</si>
  <si>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</si>
  <si>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</si>
  <si>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</si>
  <si>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</si>
  <si>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</si>
  <si>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</si>
  <si>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</si>
  <si>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</si>
  <si>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</si>
  <si>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</si>
  <si>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</si>
  <si>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</si>
  <si>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</si>
  <si>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</si>
  <si>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</si>
  <si>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</si>
  <si>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</si>
  <si>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</si>
  <si>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</si>
  <si>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</si>
  <si>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</si>
  <si>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</si>
  <si>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</si>
  <si>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</si>
  <si>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</si>
  <si>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</si>
  <si>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</si>
  <si>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</si>
  <si>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</si>
  <si>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</si>
  <si>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</si>
  <si>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</si>
  <si>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</si>
  <si>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</si>
  <si>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</si>
  <si>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</si>
  <si>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</si>
  <si>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</si>
  <si>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</si>
  <si>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</si>
  <si>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</si>
  <si>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</si>
  <si>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</si>
  <si>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</si>
  <si>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</si>
  <si>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</si>
  <si>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</si>
  <si>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</si>
  <si>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</si>
  <si>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</si>
  <si>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</si>
  <si>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</si>
  <si>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</si>
  <si>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</si>
  <si>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</si>
  <si>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</si>
  <si>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</si>
  <si>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</si>
  <si>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</si>
  <si>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</si>
  <si>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</si>
  <si>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</si>
  <si>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</si>
  <si>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</si>
  <si>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</si>
  <si>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</si>
  <si>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</si>
  <si>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</si>
  <si>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</si>
  <si>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</si>
  <si>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</si>
  <si>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</si>
  <si>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</si>
  <si>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</si>
  <si>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</si>
  <si>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</si>
  <si>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</si>
  <si>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</si>
  <si>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</si>
  <si>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</si>
  <si>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</si>
  <si>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</si>
  <si>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</si>
  <si>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</si>
  <si>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</si>
  <si>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</si>
  <si>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</si>
  <si>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</si>
  <si>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</si>
  <si>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</si>
  <si>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</si>
  <si>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</si>
  <si>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</si>
  <si>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</si>
  <si>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</si>
  <si>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</si>
  <si>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</si>
  <si>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</si>
  <si>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</si>
  <si>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</si>
  <si>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</si>
  <si>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</si>
  <si>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</si>
  <si>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</si>
  <si>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</si>
  <si>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</si>
  <si>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</si>
  <si>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</si>
  <si>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</si>
  <si>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</si>
  <si>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</si>
  <si>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</si>
  <si>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</si>
  <si>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</si>
  <si>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</si>
  <si>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</si>
  <si>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</si>
  <si>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</si>
  <si>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</si>
  <si>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</si>
  <si>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</si>
  <si>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</si>
  <si>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</si>
  <si>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</si>
  <si>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</si>
  <si>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</si>
  <si>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</si>
  <si>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</si>
  <si>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</si>
  <si>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</si>
  <si>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</si>
  <si>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</si>
  <si>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</si>
  <si>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</si>
  <si>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</si>
  <si>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</si>
  <si>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</si>
  <si>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</si>
  <si>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</si>
  <si>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</si>
  <si>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</si>
  <si>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</si>
  <si>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</si>
  <si>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</si>
  <si>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</si>
  <si>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</si>
  <si>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</si>
  <si>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</si>
  <si>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</si>
  <si>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</si>
  <si>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</si>
  <si>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</si>
  <si>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</si>
  <si>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</si>
  <si>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</si>
  <si>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</si>
  <si>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</si>
  <si>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</si>
  <si>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</si>
  <si>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</si>
  <si>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</si>
  <si>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</si>
  <si>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</si>
  <si>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</si>
  <si>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</si>
  <si>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</si>
  <si>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</si>
  <si>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</si>
  <si>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</si>
  <si>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</si>
  <si>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</si>
  <si>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</si>
  <si>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</si>
  <si>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</si>
  <si>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</si>
  <si>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</si>
  <si>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</si>
  <si>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</si>
  <si>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</si>
  <si>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</si>
  <si>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</si>
  <si>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</si>
  <si>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</si>
  <si>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</si>
  <si>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</si>
  <si>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</si>
  <si>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</si>
  <si>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</si>
  <si>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</si>
  <si>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</si>
  <si>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</si>
  <si>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</si>
  <si>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</si>
  <si>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</si>
  <si>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</si>
  <si>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</si>
  <si>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</si>
  <si>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</si>
  <si>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</si>
  <si>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</si>
  <si>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</si>
  <si>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</si>
  <si>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</si>
  <si>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</si>
  <si>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</si>
  <si>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</si>
  <si>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</si>
  <si>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</si>
  <si>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</si>
  <si>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</si>
  <si>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</si>
  <si>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</si>
  <si>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</si>
  <si>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</si>
  <si>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</si>
  <si>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</si>
  <si>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</si>
  <si>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</si>
  <si>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</si>
  <si>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</si>
  <si>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</si>
  <si>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</si>
  <si>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</si>
  <si>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</si>
  <si>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</si>
  <si>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</si>
  <si>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</si>
  <si>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</si>
  <si>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</si>
  <si>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</si>
  <si>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</si>
  <si>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</si>
  <si>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</si>
  <si>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</si>
  <si>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</si>
  <si>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</si>
  <si>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</si>
  <si>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</si>
  <si>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</si>
  <si>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</si>
  <si>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</si>
  <si>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</si>
  <si>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</si>
  <si>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</si>
  <si>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</si>
  <si>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</si>
  <si>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</si>
  <si>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</si>
  <si>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</si>
  <si>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</si>
  <si>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</si>
  <si>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</si>
  <si>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</si>
  <si>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</si>
  <si>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</si>
  <si>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</si>
  <si>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</si>
  <si>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</si>
  <si>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</si>
  <si>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</si>
  <si>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</si>
  <si>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</si>
  <si>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</si>
  <si>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</si>
  <si>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</si>
  <si>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</si>
  <si>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</si>
  <si>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</si>
  <si>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</si>
  <si>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</si>
  <si>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</si>
  <si>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</si>
  <si>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</si>
  <si>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</si>
  <si>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</si>
  <si>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</si>
  <si>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</si>
  <si>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</si>
  <si>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</si>
  <si>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</si>
  <si>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</si>
  <si>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</si>
  <si>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</si>
  <si>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</si>
  <si>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</si>
  <si>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</si>
  <si>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</si>
  <si>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</si>
  <si>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</si>
  <si>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</si>
  <si>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</si>
  <si>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</si>
  <si>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</si>
  <si>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</si>
  <si>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</si>
  <si>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</si>
  <si>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</si>
  <si>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</si>
  <si>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</si>
  <si>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</si>
  <si>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</si>
  <si>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</si>
  <si>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</si>
  <si>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</si>
  <si>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</si>
  <si>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</si>
  <si>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</si>
  <si>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</si>
  <si>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</si>
  <si>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</si>
  <si>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</si>
  <si>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</si>
  <si>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</si>
  <si>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</si>
  <si>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</si>
  <si>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</si>
  <si>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</si>
  <si>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</si>
  <si>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</si>
  <si>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</si>
  <si>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</si>
  <si>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</si>
  <si>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</si>
  <si>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</si>
  <si>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</si>
  <si>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</si>
  <si>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</si>
  <si>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</si>
  <si>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</si>
  <si>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</si>
  <si>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</si>
  <si>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</si>
  <si>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</si>
  <si>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</si>
  <si>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</si>
  <si>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</si>
  <si>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</si>
  <si>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</si>
  <si>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</si>
  <si>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</si>
  <si>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</si>
  <si>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</si>
  <si>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</si>
  <si>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</si>
  <si>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</si>
  <si>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</si>
  <si>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</si>
  <si>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</si>
  <si>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</si>
  <si>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</si>
  <si>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</si>
  <si>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</si>
  <si>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</si>
  <si>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</si>
  <si>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</si>
  <si>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</si>
  <si>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</si>
  <si>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</si>
  <si>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</si>
  <si>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</si>
  <si>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</si>
  <si>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</si>
  <si>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</si>
  <si>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</si>
  <si>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</si>
  <si>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</si>
  <si>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</si>
  <si>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</si>
  <si>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</si>
  <si>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</si>
  <si>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</si>
  <si>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</si>
  <si>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</si>
  <si>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</si>
  <si>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</si>
  <si>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</si>
  <si>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</si>
  <si>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</si>
  <si>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</si>
  <si>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</si>
  <si>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</si>
  <si>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</si>
  <si>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</si>
  <si>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</si>
  <si>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</si>
  <si>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</si>
  <si>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</si>
  <si>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</si>
  <si>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</si>
  <si>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</si>
  <si>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</si>
  <si>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</si>
  <si>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</si>
  <si>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</si>
  <si>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</si>
  <si>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</si>
  <si>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</si>
  <si>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</si>
  <si>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</si>
  <si>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</si>
  <si>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</si>
  <si>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</si>
  <si>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</si>
  <si>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</si>
  <si>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</si>
  <si>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</si>
  <si>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</si>
  <si>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</si>
  <si>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</si>
  <si>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</si>
  <si>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</si>
  <si>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</si>
  <si>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</si>
  <si>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</si>
  <si>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</si>
  <si>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</si>
  <si>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</si>
  <si>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</si>
  <si>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</si>
  <si>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</si>
  <si>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</si>
  <si>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</si>
  <si>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</si>
  <si>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</si>
  <si>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</si>
  <si>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</si>
  <si>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</si>
  <si>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</si>
  <si>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</si>
  <si>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</si>
  <si>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</si>
  <si>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</si>
  <si>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</si>
  <si>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</si>
  <si>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</si>
  <si>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</si>
  <si>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</si>
  <si>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</si>
  <si>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</si>
  <si>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</si>
  <si>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</si>
  <si>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</si>
  <si>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</si>
  <si>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</si>
  <si>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</si>
  <si>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</si>
  <si>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</si>
  <si>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</si>
  <si>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</si>
  <si>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</si>
  <si>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</si>
  <si>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</si>
  <si>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</si>
  <si>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</si>
  <si>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</si>
  <si>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</si>
  <si>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</si>
  <si>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</si>
  <si>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</si>
  <si>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</si>
  <si>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</si>
  <si>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</si>
  <si>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</si>
  <si>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</si>
  <si>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</si>
  <si>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</si>
  <si>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</si>
  <si>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</si>
  <si>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</si>
  <si>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</si>
  <si>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</si>
  <si>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</si>
  <si>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</si>
  <si>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</si>
  <si>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</si>
  <si>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</si>
  <si>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</si>
  <si>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</si>
  <si>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</si>
  <si>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</si>
  <si>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</si>
  <si>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</si>
  <si>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</si>
  <si>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</si>
  <si>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</si>
  <si>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</si>
  <si>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</si>
  <si>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</si>
  <si>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</si>
  <si>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</si>
  <si>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</si>
  <si>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</si>
  <si>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</si>
  <si>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</si>
  <si>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</si>
  <si>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</si>
  <si>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</si>
  <si>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</si>
  <si>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</si>
  <si>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</si>
  <si>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</si>
  <si>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</si>
  <si>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</si>
  <si>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</si>
  <si>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</si>
  <si>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</si>
  <si>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</si>
  <si>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</si>
  <si>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</si>
  <si>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</si>
  <si>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</si>
  <si>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</si>
  <si>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</si>
  <si>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</si>
  <si>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</si>
  <si>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</si>
  <si>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</si>
  <si>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</si>
  <si>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</si>
  <si>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</si>
  <si>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</si>
  <si>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</si>
  <si>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</si>
  <si>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</si>
  <si>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</si>
  <si>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</si>
  <si>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</si>
  <si>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</si>
  <si>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</si>
  <si>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</si>
  <si>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</si>
  <si>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</si>
  <si>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</si>
  <si>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</si>
  <si>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</si>
  <si>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</si>
  <si>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</si>
  <si>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</si>
  <si>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</si>
  <si>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</si>
  <si>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</si>
  <si>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</si>
  <si>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</si>
  <si>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</si>
  <si>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</si>
  <si>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</si>
  <si>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</si>
  <si>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</si>
  <si>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</si>
  <si>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</si>
  <si>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</si>
  <si>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</si>
  <si>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</si>
  <si>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</si>
  <si>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</si>
  <si>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</si>
  <si>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</si>
  <si>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</si>
  <si>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</si>
  <si>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</si>
  <si>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</si>
  <si>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</si>
  <si>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</si>
  <si>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</si>
  <si>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</si>
  <si>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</si>
  <si>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</si>
  <si>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</si>
  <si>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</si>
  <si>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</si>
  <si>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</si>
  <si>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</si>
  <si>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</si>
  <si>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</si>
  <si>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</si>
  <si>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</si>
  <si>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</si>
  <si>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</si>
  <si>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</si>
  <si>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</si>
  <si>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</si>
  <si>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</si>
  <si>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</si>
  <si>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</si>
  <si>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</si>
  <si>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</si>
  <si>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</si>
  <si>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</si>
  <si>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</si>
  <si>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</si>
  <si>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</si>
  <si>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</si>
  <si>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</si>
  <si>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</si>
  <si>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</si>
  <si>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</si>
  <si>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</si>
  <si>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</si>
  <si>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</si>
  <si>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</si>
  <si>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</si>
  <si>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</si>
  <si>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</si>
  <si>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</si>
  <si>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</si>
  <si>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</si>
  <si>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</si>
  <si>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</si>
  <si>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</si>
  <si>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</si>
  <si>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</si>
  <si>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</si>
  <si>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</si>
  <si>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</si>
  <si>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</si>
  <si>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</si>
  <si>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</si>
  <si>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</si>
  <si>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</si>
  <si>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</si>
  <si>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</si>
  <si>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</si>
  <si>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</si>
  <si>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</si>
  <si>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</si>
  <si>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</si>
  <si>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</si>
  <si>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</si>
  <si>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</si>
  <si>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</si>
  <si>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</si>
  <si>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</si>
  <si>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</si>
  <si>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</si>
  <si>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</si>
  <si>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</si>
  <si>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</si>
  <si>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</si>
  <si>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</si>
  <si>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</si>
  <si>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</si>
  <si>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</si>
  <si>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</si>
  <si>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</si>
  <si>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</si>
  <si>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</si>
  <si>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</si>
  <si>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</si>
  <si>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</si>
  <si>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</si>
  <si>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</si>
  <si>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</si>
  <si>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</si>
  <si>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</si>
  <si>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</si>
  <si>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</si>
  <si>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</si>
  <si>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</si>
  <si>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</si>
  <si>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</si>
  <si>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</si>
  <si>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</si>
  <si>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</si>
  <si>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</si>
  <si>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</si>
  <si>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</si>
  <si>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</si>
  <si>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</si>
  <si>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</si>
  <si>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</si>
  <si>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</si>
  <si>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</si>
  <si>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</si>
  <si>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</si>
  <si>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</si>
  <si>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</si>
  <si>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</si>
  <si>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</si>
  <si>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</si>
  <si>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</si>
  <si>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</si>
  <si>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</si>
  <si>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</si>
  <si>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</si>
  <si>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</si>
  <si>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</si>
  <si>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</si>
  <si>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</si>
  <si>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</si>
  <si>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</si>
  <si>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</si>
  <si>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</si>
  <si>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</si>
  <si>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</si>
  <si>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</si>
  <si>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</si>
  <si>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</si>
  <si>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</si>
  <si>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</si>
  <si>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</si>
  <si>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</si>
  <si>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</si>
  <si>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</si>
  <si>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</si>
  <si>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</si>
  <si>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</si>
  <si>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</si>
  <si>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</si>
  <si>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</si>
  <si>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</si>
  <si>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</si>
  <si>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</si>
  <si>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</si>
  <si>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</si>
  <si>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</si>
  <si>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</si>
  <si>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</si>
  <si>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</si>
  <si>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</si>
  <si>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</si>
  <si>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</si>
  <si>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</si>
  <si>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</si>
  <si>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</si>
  <si>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</si>
  <si>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</si>
  <si>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</si>
  <si>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</si>
  <si>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</si>
  <si>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</si>
  <si>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</si>
  <si>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</si>
  <si>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</si>
  <si>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</si>
  <si>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</si>
  <si>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</si>
  <si>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</si>
  <si>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</si>
  <si>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</si>
  <si>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</si>
  <si>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</si>
  <si>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</si>
  <si>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</si>
  <si>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</si>
  <si>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</si>
  <si>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</si>
  <si>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</si>
  <si>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</si>
  <si>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</si>
  <si>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</si>
  <si>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</si>
  <si>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</si>
  <si>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</si>
  <si>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</si>
  <si>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</si>
  <si>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</si>
  <si>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</si>
  <si>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</si>
  <si>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</si>
  <si>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</si>
  <si>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</si>
  <si>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</si>
  <si>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</si>
  <si>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</si>
  <si>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</si>
  <si>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</si>
  <si>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</si>
  <si>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</si>
  <si>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</si>
  <si>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</si>
  <si>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</si>
  <si>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</si>
  <si>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</si>
  <si>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</si>
  <si>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</si>
  <si>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</si>
  <si>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</si>
  <si>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</si>
  <si>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</si>
  <si>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</si>
  <si>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</si>
  <si>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</si>
  <si>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</si>
  <si>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</si>
  <si>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</si>
  <si>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</si>
  <si>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</si>
  <si>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</si>
  <si>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</si>
  <si>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</si>
  <si>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</si>
  <si>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</si>
  <si>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</si>
  <si>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</si>
  <si>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</si>
  <si>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</si>
  <si>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</si>
  <si>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</si>
  <si>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</si>
  <si>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</si>
  <si>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</si>
  <si>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</si>
  <si>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</si>
  <si>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</si>
  <si>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</si>
  <si>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</si>
  <si>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</si>
  <si>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</si>
  <si>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</si>
  <si>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</si>
  <si>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</si>
  <si>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</si>
  <si>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</si>
  <si>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</si>
  <si>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</si>
  <si>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</si>
  <si>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</si>
  <si>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</si>
  <si>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</si>
  <si>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</si>
  <si>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</si>
  <si>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</si>
  <si>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</si>
  <si>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</si>
  <si>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</si>
  <si>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</si>
  <si>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</si>
  <si>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</si>
  <si>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</si>
  <si>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</si>
  <si>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</si>
  <si>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</si>
  <si>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</si>
  <si>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</si>
  <si>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</si>
  <si>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</si>
  <si>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</si>
  <si>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</si>
  <si>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</si>
  <si>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</si>
  <si>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</si>
  <si>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</si>
  <si>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</si>
  <si>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</si>
  <si>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</si>
  <si>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</si>
  <si>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</si>
  <si>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</si>
  <si>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</si>
  <si>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</si>
  <si>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</si>
  <si>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</si>
  <si>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</si>
  <si>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</si>
  <si>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</si>
  <si>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</si>
  <si>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</si>
  <si>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</si>
  <si>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</si>
  <si>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</si>
  <si>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</si>
  <si>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</si>
  <si>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</si>
  <si>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</si>
  <si>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</si>
  <si>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</si>
  <si>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</si>
  <si>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</si>
  <si>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</si>
  <si>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</si>
  <si>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</si>
  <si>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</si>
  <si>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</si>
  <si>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</si>
  <si>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</si>
  <si>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</si>
  <si>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</si>
  <si>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</si>
  <si>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</si>
  <si>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</si>
  <si>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</si>
  <si>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</si>
  <si>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</si>
  <si>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</si>
  <si>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</si>
  <si>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</si>
  <si>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</si>
  <si>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</si>
  <si>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</si>
  <si>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</si>
  <si>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</si>
  <si>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</si>
  <si>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</si>
  <si>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</si>
  <si>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</si>
  <si>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</si>
  <si>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</si>
  <si>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</si>
  <si>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</si>
  <si>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</si>
  <si>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</si>
  <si>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</si>
  <si>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</si>
  <si>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</si>
  <si>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</si>
  <si>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</si>
  <si>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</si>
  <si>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</si>
  <si>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</si>
  <si>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</si>
  <si>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</si>
  <si>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</si>
  <si>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</si>
  <si>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</si>
  <si>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</si>
  <si>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</si>
  <si>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</si>
  <si>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</si>
  <si>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</si>
  <si>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</si>
  <si>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</si>
  <si>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</si>
  <si>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</si>
  <si>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</si>
  <si>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</si>
  <si>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</si>
  <si>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</si>
  <si>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</si>
  <si>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</si>
  <si>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</si>
  <si>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</si>
  <si>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</si>
  <si>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</si>
  <si>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</si>
  <si>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</si>
  <si>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</si>
  <si>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</si>
  <si>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</si>
  <si>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</si>
  <si>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</si>
  <si>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</si>
  <si>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</si>
  <si>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</si>
  <si>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</si>
  <si>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</si>
  <si>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</si>
  <si>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</si>
  <si>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</si>
  <si>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</si>
  <si>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</si>
  <si>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</si>
  <si>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</si>
  <si>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</si>
  <si>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</si>
  <si>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</si>
  <si>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</si>
  <si>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</si>
  <si>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</si>
  <si>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</si>
  <si>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</si>
  <si>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</si>
  <si>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</si>
  <si>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</si>
  <si>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</si>
  <si>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</si>
  <si>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</si>
  <si>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</si>
  <si>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</si>
  <si>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</si>
  <si>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</si>
  <si>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</si>
  <si>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</si>
  <si>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</si>
  <si>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</si>
  <si>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</si>
  <si>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</si>
  <si>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</si>
  <si>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</si>
  <si>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</si>
  <si>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</si>
  <si>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</si>
  <si>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</si>
  <si>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</si>
  <si>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</si>
  <si>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</si>
  <si>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</si>
  <si>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</si>
  <si>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</si>
  <si>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</si>
  <si>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</si>
  <si>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</si>
  <si>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</si>
  <si>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</si>
  <si>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</si>
  <si>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</si>
  <si>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</si>
  <si>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</si>
  <si>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</si>
  <si>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</si>
  <si>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</si>
  <si>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</si>
  <si>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</si>
  <si>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</si>
  <si>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</si>
  <si>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</si>
  <si>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</si>
  <si>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</si>
  <si>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</si>
  <si>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</si>
  <si>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</si>
  <si>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</si>
  <si>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</si>
  <si>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</si>
  <si>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</si>
  <si>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</si>
  <si>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</si>
  <si>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</si>
  <si>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</si>
  <si>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</si>
  <si>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</si>
  <si>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</si>
  <si>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</si>
  <si>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</si>
  <si>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</si>
  <si>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</si>
  <si>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</si>
  <si>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</si>
  <si>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</si>
  <si>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</si>
  <si>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</si>
  <si>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</si>
  <si>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</si>
  <si>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</si>
  <si>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</si>
  <si>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</si>
  <si>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</si>
  <si>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</si>
  <si>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</si>
  <si>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</si>
  <si>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</si>
  <si>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</si>
  <si>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</si>
  <si>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</si>
  <si>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</si>
  <si>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</si>
  <si>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</si>
  <si>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</si>
  <si>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</si>
  <si>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</si>
  <si>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</si>
  <si>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</si>
  <si>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</si>
  <si>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</si>
  <si>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</si>
  <si>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</si>
  <si>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</si>
  <si>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</si>
  <si>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</si>
  <si>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</si>
  <si>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</si>
  <si>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</si>
  <si>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</si>
  <si>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</si>
  <si>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</si>
  <si>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</si>
  <si>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</si>
  <si>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</si>
  <si>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</si>
  <si>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</si>
  <si>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</si>
  <si>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</si>
  <si>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</si>
  <si>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</si>
  <si>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</si>
  <si>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</si>
  <si>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</si>
  <si>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</si>
  <si>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</si>
  <si>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</si>
  <si>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</si>
  <si>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</si>
  <si>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</si>
  <si>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</si>
  <si>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</si>
  <si>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</si>
  <si>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</si>
  <si>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</si>
  <si>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</si>
  <si>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</si>
  <si>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</si>
  <si>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</si>
  <si>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</si>
  <si>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</si>
  <si>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</si>
  <si>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</si>
  <si>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</si>
  <si>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</si>
  <si>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</si>
  <si>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</si>
  <si>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</si>
  <si>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</si>
  <si>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</si>
  <si>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</si>
  <si>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</si>
  <si>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</si>
  <si>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</si>
  <si>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</si>
  <si>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</si>
  <si>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</si>
  <si>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</si>
  <si>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</si>
  <si>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</si>
  <si>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</si>
  <si>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</si>
  <si>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</si>
  <si>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</si>
  <si>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</si>
  <si>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</si>
  <si>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</si>
  <si>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</si>
  <si>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</si>
  <si>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</si>
  <si>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</si>
  <si>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</si>
  <si>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</si>
  <si>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</si>
  <si>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</si>
  <si>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</si>
  <si>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</si>
  <si>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</si>
  <si>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</si>
  <si>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</si>
  <si>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</si>
  <si>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</si>
  <si>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</si>
  <si>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</si>
  <si>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</si>
  <si>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</si>
  <si>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</si>
  <si>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</si>
  <si>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</si>
  <si>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</si>
  <si>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</si>
  <si>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</si>
  <si>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</si>
  <si>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</si>
  <si>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</si>
  <si>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</si>
  <si>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</si>
  <si>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</si>
  <si>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</si>
  <si>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</si>
  <si>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</si>
  <si>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</si>
  <si>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</si>
  <si>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</si>
  <si>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</si>
  <si>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</si>
  <si>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</si>
  <si>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</si>
  <si>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</si>
  <si>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</si>
  <si>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</si>
  <si>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</si>
  <si>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</si>
  <si>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</si>
  <si>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</si>
  <si>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</si>
  <si>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</si>
  <si>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</si>
  <si>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</si>
  <si>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</si>
  <si>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</si>
  <si>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</si>
  <si>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</si>
  <si>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</si>
  <si>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</si>
  <si>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</si>
  <si>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</si>
  <si>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</si>
  <si>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</si>
  <si>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</si>
  <si>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</si>
  <si>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</si>
  <si>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</si>
  <si>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</si>
  <si>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</si>
  <si>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</si>
  <si>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</si>
  <si>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</si>
  <si>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</si>
  <si>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</si>
  <si>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</si>
  <si>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</si>
  <si>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</si>
  <si>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</si>
  <si>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</si>
  <si>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</si>
  <si>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</si>
  <si>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</si>
  <si>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</si>
  <si>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</si>
  <si>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</si>
  <si>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</si>
  <si>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</si>
  <si>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</si>
  <si>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</si>
  <si>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</si>
  <si>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</si>
  <si>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</si>
  <si>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</si>
  <si>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</si>
  <si>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</si>
  <si>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</si>
  <si>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</si>
  <si>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</si>
  <si>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</si>
  <si>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</si>
  <si>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</si>
  <si>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</si>
  <si>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</si>
  <si>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</si>
  <si>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</si>
  <si>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</si>
  <si>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</si>
  <si>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</si>
  <si>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</si>
  <si>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</si>
  <si>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</si>
  <si>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</si>
  <si>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</si>
  <si>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</si>
  <si>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</si>
  <si>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</si>
  <si>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</si>
  <si>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</si>
  <si>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</si>
  <si>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</si>
  <si>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</si>
  <si>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</si>
  <si>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</si>
  <si>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</si>
  <si>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</si>
  <si>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</si>
  <si>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</si>
  <si>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</si>
  <si>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</si>
  <si>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</si>
  <si>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</si>
  <si>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</si>
  <si>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</si>
  <si>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</si>
  <si>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</si>
  <si>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</si>
  <si>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</si>
  <si>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</si>
  <si>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</si>
  <si>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</si>
  <si>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</si>
  <si>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</si>
  <si>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</si>
  <si>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</si>
  <si>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</si>
  <si>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</si>
  <si>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</si>
  <si>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</si>
  <si>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</si>
  <si>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</si>
  <si>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</si>
  <si>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</si>
  <si>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</si>
  <si>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</si>
  <si>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</si>
  <si>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</si>
  <si>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</si>
  <si>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</si>
  <si>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</si>
  <si>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</si>
  <si>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</si>
  <si>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</si>
  <si>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</si>
  <si>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</si>
  <si>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</si>
  <si>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</si>
  <si>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</si>
  <si>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</si>
  <si>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</si>
  <si>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</si>
  <si>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</si>
  <si>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</si>
  <si>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</si>
  <si>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</si>
  <si>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</si>
  <si>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</si>
  <si>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</si>
  <si>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</si>
  <si>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</si>
  <si>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</si>
  <si>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</si>
  <si>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</si>
  <si>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</si>
  <si>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</si>
  <si>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</si>
  <si>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</si>
  <si>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</si>
  <si>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</si>
  <si>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</si>
  <si>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</si>
  <si>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</si>
  <si>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</si>
  <si>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</si>
  <si>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</si>
  <si>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</si>
  <si>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</si>
  <si>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</si>
  <si>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</si>
  <si>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</si>
  <si>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</si>
  <si>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</si>
  <si>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</si>
  <si>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</si>
  <si>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</si>
  <si>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</si>
  <si>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</si>
  <si>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</si>
  <si>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</si>
  <si>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</si>
  <si>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</si>
  <si>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</si>
  <si>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</si>
  <si>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</si>
  <si>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</si>
  <si>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</si>
  <si>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</si>
  <si>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</si>
  <si>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</si>
  <si>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</si>
  <si>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</si>
  <si>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</si>
  <si>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</si>
  <si>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</si>
  <si>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</si>
  <si>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</si>
  <si>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</si>
  <si>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</si>
  <si>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</si>
  <si>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</si>
  <si>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</si>
  <si>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</si>
  <si>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</si>
  <si>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</si>
  <si>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</si>
  <si>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</si>
  <si>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</si>
  <si>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</si>
  <si>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</si>
  <si>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</si>
  <si>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</si>
  <si>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</si>
  <si>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</si>
  <si>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</si>
  <si>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</si>
  <si>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</si>
  <si>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</si>
  <si>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</si>
  <si>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</si>
  <si>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</si>
  <si>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</si>
  <si>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</si>
  <si>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</si>
  <si>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</si>
  <si>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</si>
  <si>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</si>
  <si>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</si>
  <si>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</si>
  <si>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</si>
  <si>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</si>
  <si>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</si>
  <si>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</si>
  <si>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</si>
  <si>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</si>
  <si>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</si>
  <si>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</si>
  <si>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</si>
  <si>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</si>
  <si>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</si>
  <si>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</si>
  <si>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</si>
  <si>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</si>
  <si>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</si>
  <si>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</si>
  <si>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</si>
  <si>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</si>
  <si>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</si>
  <si>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</si>
  <si>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</si>
  <si>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</si>
  <si>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</si>
  <si>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</si>
  <si>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</si>
  <si>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</si>
  <si>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</si>
  <si>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</si>
  <si>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</si>
  <si>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</si>
  <si>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</si>
  <si>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</si>
  <si>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</si>
  <si>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</si>
  <si>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</si>
  <si>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</si>
  <si>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</si>
  <si>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</si>
  <si>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</si>
  <si>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</si>
  <si>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</si>
  <si>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</si>
  <si>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</si>
  <si>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</si>
  <si>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</si>
  <si>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</si>
  <si>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</si>
  <si>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</si>
  <si>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</si>
  <si>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</si>
  <si>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</si>
  <si>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</si>
  <si>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</si>
  <si>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</si>
  <si>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</si>
  <si>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</si>
  <si>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</si>
  <si>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</si>
  <si>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</si>
  <si>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</si>
  <si>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</si>
  <si>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</si>
  <si>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</si>
  <si>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</si>
  <si>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</si>
  <si>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</si>
  <si>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</si>
  <si>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</si>
  <si>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</si>
  <si>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</si>
  <si>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</si>
  <si>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</si>
  <si>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</si>
  <si>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</si>
  <si>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</si>
  <si>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</si>
  <si>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</si>
  <si>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</si>
  <si>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</si>
  <si>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</si>
  <si>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</si>
  <si>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</si>
  <si>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</si>
  <si>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</si>
  <si>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</si>
  <si>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</si>
  <si>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</si>
  <si>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</si>
  <si>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</si>
  <si>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</si>
  <si>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</si>
  <si>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</si>
  <si>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</si>
  <si>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</si>
  <si>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</si>
  <si>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</si>
  <si>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</si>
  <si>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</si>
  <si>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</si>
  <si>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</si>
  <si>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</si>
  <si>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</si>
  <si>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</si>
  <si>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</si>
  <si>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</si>
  <si>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</si>
  <si>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</si>
  <si>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</si>
  <si>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</si>
  <si>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</si>
  <si>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</si>
  <si>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</si>
  <si>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</si>
  <si>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</si>
  <si>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</si>
  <si>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</si>
  <si>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</si>
  <si>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</si>
  <si>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</si>
  <si>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</si>
  <si>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</si>
  <si>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</si>
  <si>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</si>
  <si>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</si>
  <si>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</si>
  <si>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</si>
  <si>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</si>
  <si>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</si>
  <si>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</si>
  <si>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</si>
  <si>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</si>
  <si>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</si>
  <si>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</si>
  <si>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</si>
  <si>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</si>
  <si>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</si>
  <si>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</si>
  <si>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</si>
  <si>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</si>
  <si>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</si>
  <si>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</si>
  <si>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</si>
  <si>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</si>
  <si>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</si>
  <si>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</si>
  <si>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</si>
  <si>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</si>
  <si>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</si>
  <si>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</si>
  <si>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</si>
  <si>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</si>
  <si>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</si>
  <si>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</si>
  <si>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</si>
  <si>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</si>
  <si>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</si>
  <si>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</si>
  <si>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</si>
  <si>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</si>
  <si>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</si>
  <si>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</si>
  <si>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</si>
  <si>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</si>
  <si>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</si>
  <si>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</si>
  <si>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</si>
  <si>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</si>
  <si>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</si>
  <si>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</si>
  <si>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</si>
  <si>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</si>
  <si>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</si>
  <si>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</si>
  <si>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</si>
  <si>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</si>
  <si>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</si>
  <si>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</si>
  <si>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</si>
  <si>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</si>
  <si>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</si>
  <si>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</si>
  <si>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</si>
  <si>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</si>
  <si>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</si>
  <si>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</si>
  <si>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</si>
  <si>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</si>
  <si>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</si>
  <si>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</si>
  <si>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</si>
  <si>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</si>
  <si>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</si>
  <si>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</si>
  <si>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</si>
  <si>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</si>
  <si>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</si>
  <si>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</si>
  <si>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</si>
  <si>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</si>
  <si>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</si>
  <si>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</si>
  <si>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</si>
  <si>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</si>
  <si>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</si>
  <si>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</si>
  <si>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</si>
  <si>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</si>
  <si>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</si>
  <si>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</si>
  <si>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</si>
  <si>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</si>
  <si>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</si>
  <si>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</si>
  <si>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</si>
  <si>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</si>
  <si>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</si>
  <si>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</si>
  <si>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</si>
  <si>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</si>
  <si>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</si>
  <si>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</si>
  <si>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</si>
  <si>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</si>
  <si>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</si>
  <si>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</si>
  <si>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</si>
  <si>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</si>
  <si>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</si>
  <si>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</si>
  <si>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</si>
  <si>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</si>
  <si>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</si>
  <si>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</si>
  <si>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</si>
  <si>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</si>
  <si>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</si>
  <si>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</si>
  <si>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</si>
  <si>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</si>
  <si>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</si>
  <si>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</si>
  <si>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</si>
  <si>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</si>
  <si>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</si>
  <si>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</si>
  <si>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</si>
  <si>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</si>
  <si>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</si>
  <si>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</si>
  <si>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</si>
  <si>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</si>
  <si>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</si>
  <si>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</si>
  <si>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</si>
  <si>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</si>
  <si>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</si>
  <si>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</si>
  <si>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</si>
  <si>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</si>
  <si>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</si>
  <si>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</si>
  <si>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</si>
  <si>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</si>
  <si>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</si>
  <si>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</si>
  <si>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</si>
  <si>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</si>
  <si>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</si>
  <si>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</si>
  <si>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</si>
  <si>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</si>
  <si>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</si>
  <si>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</si>
  <si>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</si>
  <si>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</si>
  <si>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</si>
  <si>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</si>
  <si>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</si>
  <si>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</si>
  <si>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</si>
  <si>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</si>
  <si>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</si>
  <si>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</si>
  <si>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</si>
  <si>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</si>
  <si>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</si>
  <si>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</si>
  <si>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</si>
  <si>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</si>
  <si>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</si>
  <si>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</si>
  <si>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</si>
  <si>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</si>
  <si>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</si>
  <si>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</si>
  <si>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</si>
  <si>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</si>
  <si>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</si>
  <si>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</si>
  <si>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</si>
  <si>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</si>
  <si>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</si>
  <si>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</si>
  <si>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</si>
  <si>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</si>
  <si>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</si>
  <si>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</si>
  <si>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</si>
  <si>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</si>
  <si>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</si>
  <si>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</si>
  <si>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</si>
  <si>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</si>
  <si>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</si>
  <si>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</si>
  <si>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</si>
  <si>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</si>
  <si>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</si>
  <si>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</si>
  <si>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</si>
  <si>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</si>
  <si>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</si>
  <si>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</si>
  <si>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</si>
  <si>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</si>
  <si>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</si>
  <si>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</si>
  <si>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</si>
  <si>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</si>
  <si>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</si>
  <si>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</si>
  <si>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</si>
  <si>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</si>
  <si>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</si>
  <si>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</si>
  <si>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</si>
  <si>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</si>
  <si>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</si>
  <si>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</si>
  <si>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</si>
  <si>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</si>
  <si>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</si>
  <si>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</si>
  <si>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</si>
  <si>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</si>
  <si>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</si>
  <si>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</si>
  <si>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</si>
  <si>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</si>
  <si>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</si>
  <si>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</si>
  <si>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</si>
  <si>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</si>
  <si>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</si>
  <si>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</si>
  <si>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</si>
  <si>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</si>
  <si>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</si>
  <si>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</si>
  <si>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</si>
  <si>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</si>
  <si>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</si>
  <si>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</si>
  <si>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</si>
  <si>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</si>
  <si>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</si>
  <si>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</si>
  <si>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</si>
  <si>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</si>
  <si>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</si>
  <si>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</si>
  <si>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</si>
  <si>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</si>
  <si>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</si>
  <si>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</si>
  <si>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</si>
  <si>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</si>
  <si>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</si>
  <si>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</si>
  <si>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</si>
  <si>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</si>
  <si>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</si>
  <si>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</si>
  <si>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</si>
  <si>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</si>
  <si>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</si>
  <si>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</si>
  <si>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</si>
  <si>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</si>
  <si>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</si>
  <si>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</si>
  <si>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</si>
  <si>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</si>
  <si>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</si>
  <si>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</si>
  <si>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</si>
  <si>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</si>
  <si>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</si>
  <si>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</si>
  <si>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</si>
  <si>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</si>
  <si>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</si>
  <si>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</si>
  <si>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</si>
  <si>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</si>
  <si>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</si>
  <si>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</si>
  <si>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</si>
  <si>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</si>
  <si>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</si>
  <si>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</si>
  <si>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</si>
  <si>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</si>
  <si>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</si>
  <si>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</si>
  <si>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</si>
  <si>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</si>
  <si>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</si>
  <si>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</si>
  <si>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</si>
  <si>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</si>
  <si>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</si>
  <si>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</si>
  <si>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</si>
  <si>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</si>
  <si>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</si>
  <si>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</si>
  <si>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</si>
  <si>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</si>
  <si>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</si>
  <si>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</si>
  <si>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</si>
  <si>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</si>
  <si>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</si>
  <si>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</si>
  <si>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</si>
  <si>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</si>
  <si>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</si>
  <si>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</si>
  <si>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</si>
  <si>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</si>
  <si>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</si>
  <si>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</si>
  <si>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</si>
  <si>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</si>
  <si>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</si>
  <si>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</si>
  <si>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</si>
  <si>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</si>
  <si>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</si>
  <si>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</si>
  <si>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</si>
  <si>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</si>
  <si>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</si>
  <si>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</si>
  <si>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</si>
  <si>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</si>
  <si>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</si>
  <si>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</si>
  <si>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</si>
  <si>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</si>
  <si>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</si>
  <si>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</si>
  <si>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</si>
  <si>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</si>
  <si>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</si>
  <si>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</si>
  <si>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</si>
  <si>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</si>
  <si>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</si>
  <si>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</si>
  <si>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</si>
  <si>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</si>
  <si>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</si>
  <si>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</si>
  <si>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</si>
  <si>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</si>
  <si>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</si>
  <si>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</si>
  <si>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</si>
  <si>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</si>
  <si>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</si>
  <si>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</si>
  <si>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</si>
  <si>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</si>
  <si>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</si>
  <si>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</si>
  <si>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</si>
  <si>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</si>
  <si>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</si>
  <si>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</si>
  <si>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</si>
  <si>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</si>
  <si>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</si>
  <si>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</si>
  <si>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</si>
  <si>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</si>
  <si>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</si>
  <si>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</si>
  <si>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</si>
  <si>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</si>
  <si>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</si>
  <si>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</si>
  <si>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</si>
  <si>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</si>
  <si>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</si>
  <si>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</si>
  <si>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</si>
  <si>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</si>
  <si>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</si>
  <si>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</si>
  <si>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</si>
  <si>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</si>
  <si>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</si>
  <si>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</si>
  <si>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</si>
  <si>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</si>
  <si>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</si>
  <si>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</si>
  <si>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</si>
  <si>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</si>
  <si>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</si>
  <si>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</si>
  <si>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</si>
  <si>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</si>
  <si>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</si>
  <si>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</si>
  <si>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</si>
  <si>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</si>
  <si>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</si>
  <si>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</si>
  <si>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</si>
  <si>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</si>
  <si>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</si>
  <si>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</si>
  <si>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</si>
  <si>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</si>
  <si>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</si>
  <si>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</si>
  <si>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</si>
  <si>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</si>
  <si>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</si>
  <si>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</si>
  <si>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</si>
  <si>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</si>
  <si>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</si>
  <si>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</si>
  <si>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</si>
  <si>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</si>
  <si>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</si>
  <si>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</si>
  <si>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</si>
  <si>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</si>
  <si>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</si>
  <si>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</si>
  <si>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</si>
  <si>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</si>
  <si>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</si>
  <si>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</si>
  <si>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</si>
  <si>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</si>
  <si>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</si>
  <si>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</si>
  <si>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</si>
  <si>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</si>
  <si>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</si>
  <si>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</si>
  <si>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</si>
  <si>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</si>
  <si>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</si>
  <si>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</si>
  <si>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</si>
  <si>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</si>
  <si>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</si>
  <si>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</si>
  <si>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</si>
  <si>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</si>
  <si>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</si>
  <si>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</si>
  <si>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</si>
  <si>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</si>
  <si>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</si>
  <si>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</si>
  <si>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</si>
  <si>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</si>
  <si>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</si>
  <si>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</si>
  <si>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</si>
  <si>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</si>
  <si>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</si>
  <si>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</si>
  <si>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</si>
  <si>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</si>
  <si>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</si>
  <si>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</si>
  <si>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</si>
  <si>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</si>
  <si>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</si>
  <si>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</si>
  <si>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</si>
  <si>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</si>
  <si>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</si>
  <si>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</si>
  <si>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</si>
  <si>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</si>
  <si>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</si>
  <si>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</si>
  <si>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</si>
  <si>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</si>
  <si>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</si>
  <si>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</si>
  <si>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</si>
  <si>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</si>
  <si>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</si>
  <si>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</si>
  <si>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</si>
  <si>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</si>
  <si>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</si>
  <si>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</si>
  <si>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</si>
  <si>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</si>
  <si>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</si>
  <si>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</si>
  <si>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</si>
  <si>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</si>
  <si>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</si>
  <si>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</si>
  <si>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</si>
  <si>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</si>
  <si>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</si>
  <si>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</si>
  <si>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</si>
  <si>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</si>
  <si>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</si>
  <si>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</si>
  <si>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</si>
  <si>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</si>
  <si>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</si>
  <si>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</si>
  <si>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</si>
  <si>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</si>
  <si>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</si>
  <si>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</si>
  <si>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</si>
  <si>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</si>
  <si>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</si>
  <si>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</si>
  <si>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</si>
  <si>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</si>
  <si>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</si>
  <si>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</si>
  <si>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</si>
  <si>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</si>
  <si>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</si>
  <si>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</si>
  <si>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</si>
  <si>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</si>
  <si>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</si>
  <si>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</si>
  <si>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</si>
  <si>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</si>
  <si>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</si>
  <si>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</si>
  <si>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</si>
  <si>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</si>
  <si>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</si>
  <si>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</si>
  <si>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</si>
  <si>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</si>
  <si>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</si>
  <si>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</si>
  <si>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</si>
  <si>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</si>
  <si>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</si>
  <si>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</si>
  <si>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</si>
  <si>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</si>
  <si>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</si>
  <si>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</si>
  <si>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</si>
  <si>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</si>
  <si>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</si>
  <si>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</si>
  <si>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</si>
  <si>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</si>
  <si>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</si>
  <si>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</si>
  <si>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</si>
  <si>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</si>
  <si>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</si>
  <si>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</si>
  <si>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</si>
  <si>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</si>
  <si>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</si>
  <si>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</si>
  <si>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</si>
  <si>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</si>
  <si>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</si>
  <si>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</si>
  <si>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</si>
  <si>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</si>
  <si>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</si>
  <si>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</si>
  <si>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</si>
  <si>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</si>
  <si>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</si>
  <si>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</si>
  <si>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</si>
  <si>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</si>
  <si>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</si>
  <si>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</si>
  <si>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</si>
  <si>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</si>
  <si>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</si>
  <si>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</si>
  <si>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</si>
  <si>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</si>
  <si>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</si>
  <si>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</si>
  <si>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</si>
  <si>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</si>
  <si>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</si>
  <si>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</si>
  <si>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</si>
  <si>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</si>
  <si>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</si>
  <si>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</si>
  <si>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</si>
  <si>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</si>
  <si>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</si>
  <si>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</si>
  <si>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</si>
  <si>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</si>
  <si>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</si>
  <si>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</si>
  <si>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</si>
  <si>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</si>
  <si>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</si>
  <si>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</si>
  <si>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</si>
  <si>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</si>
  <si>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</si>
  <si>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</si>
  <si>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</si>
  <si>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</si>
  <si>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</si>
  <si>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</si>
  <si>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</si>
  <si>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</si>
  <si>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</si>
  <si>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</si>
  <si>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</si>
  <si>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</si>
  <si>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</si>
  <si>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</si>
  <si>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</si>
  <si>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</si>
  <si>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</si>
  <si>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</si>
  <si>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</si>
  <si>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</si>
  <si>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</si>
  <si>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</si>
  <si>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</si>
  <si>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</si>
  <si>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</si>
  <si>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</si>
  <si>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</si>
  <si>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</si>
  <si>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</si>
  <si>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</si>
  <si>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</si>
  <si>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</si>
  <si>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</si>
  <si>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</si>
  <si>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</si>
  <si>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</si>
  <si>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</si>
  <si>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</si>
  <si>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</si>
  <si>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</si>
  <si>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</si>
  <si>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</si>
  <si>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</si>
  <si>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</si>
  <si>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</si>
  <si>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</si>
  <si>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</si>
  <si>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</si>
  <si>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</si>
  <si>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</si>
  <si>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</si>
  <si>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</si>
  <si>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</si>
  <si>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</si>
  <si>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</si>
  <si>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</si>
  <si>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</si>
  <si>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</si>
  <si>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</si>
  <si>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</si>
  <si>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</si>
  <si>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</si>
  <si>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</si>
  <si>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</si>
  <si>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</si>
  <si>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</si>
  <si>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</si>
  <si>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</si>
  <si>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</si>
  <si>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</si>
  <si>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</si>
  <si>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</si>
  <si>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</si>
  <si>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</si>
  <si>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</si>
  <si>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</si>
  <si>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</si>
  <si>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</si>
  <si>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</si>
  <si>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</si>
  <si>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</si>
  <si>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</si>
  <si>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</si>
  <si>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</si>
  <si>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</si>
  <si>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</si>
  <si>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</si>
  <si>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</si>
  <si>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</si>
  <si>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</si>
  <si>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</si>
  <si>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</si>
  <si>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</si>
  <si>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</si>
  <si>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</si>
  <si>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</si>
  <si>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</si>
  <si>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</si>
  <si>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</si>
  <si>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</si>
  <si>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</si>
  <si>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</si>
  <si>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</si>
  <si>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</si>
  <si>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</si>
  <si>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</si>
  <si>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</si>
  <si>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</si>
  <si>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</si>
  <si>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</si>
  <si>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</si>
  <si>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</si>
  <si>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</si>
  <si>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</si>
  <si>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</si>
  <si>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</si>
  <si>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</si>
  <si>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</si>
  <si>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</si>
  <si>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</si>
  <si>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</si>
  <si>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</si>
  <si>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</si>
  <si>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</si>
  <si>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</si>
  <si>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</si>
  <si>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</si>
  <si>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</si>
  <si>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</si>
  <si>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</si>
  <si>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</si>
  <si>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</si>
  <si>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</si>
  <si>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</si>
  <si>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</si>
  <si>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</si>
  <si>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</si>
  <si>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</si>
  <si>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</si>
  <si>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</si>
  <si>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</si>
  <si>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</si>
  <si>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</si>
  <si>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</si>
  <si>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</si>
  <si>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</si>
  <si>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</si>
  <si>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</si>
  <si>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</si>
  <si>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</si>
  <si>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</si>
  <si>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</si>
  <si>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</si>
  <si>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</si>
  <si>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</si>
  <si>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</si>
  <si>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</si>
  <si>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</si>
  <si>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</si>
  <si>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</si>
  <si>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</si>
  <si>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</si>
  <si>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</si>
  <si>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</si>
  <si>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</si>
  <si>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</si>
  <si>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</si>
  <si>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</si>
  <si>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</si>
  <si>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</si>
  <si>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</si>
  <si>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</si>
  <si>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</si>
  <si>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</si>
  <si>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</si>
  <si>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</si>
  <si>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</si>
  <si>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</si>
  <si>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</si>
  <si>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</si>
  <si>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</si>
  <si>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</si>
  <si>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</si>
  <si>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</si>
  <si>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</si>
  <si>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</si>
  <si>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</si>
  <si>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</si>
  <si>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</si>
  <si>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</si>
  <si>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</si>
  <si>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</si>
  <si>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</si>
  <si>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</si>
  <si>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</si>
  <si>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</si>
  <si>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</si>
  <si>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</si>
  <si>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</si>
  <si>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</si>
  <si>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</si>
  <si>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</si>
  <si>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</si>
  <si>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</si>
  <si>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</si>
  <si>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</si>
  <si>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</si>
  <si>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</si>
  <si>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</si>
  <si>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</si>
  <si>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</si>
  <si>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</si>
  <si>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</si>
  <si>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</si>
  <si>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</si>
  <si>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</si>
  <si>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</si>
  <si>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</si>
  <si>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</si>
  <si>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</si>
  <si>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</si>
  <si>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</si>
  <si>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</si>
  <si>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</si>
  <si>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</si>
  <si>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</si>
  <si>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</si>
  <si>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</si>
  <si>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</si>
  <si>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</si>
  <si>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</si>
  <si>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</si>
  <si>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</si>
  <si>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</si>
  <si>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</si>
  <si>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</si>
  <si>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</si>
  <si>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</si>
  <si>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</si>
  <si>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</si>
  <si>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</si>
  <si>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</si>
  <si>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</si>
  <si>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</si>
  <si>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</si>
  <si>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</si>
  <si>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</si>
  <si>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</si>
  <si>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</si>
  <si>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</si>
  <si>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</si>
  <si>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</si>
  <si>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</si>
  <si>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</si>
  <si>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</si>
  <si>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</si>
  <si>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</si>
  <si>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</si>
  <si>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</si>
  <si>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</si>
  <si>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</si>
  <si>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</si>
  <si>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</si>
  <si>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</si>
  <si>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</si>
  <si>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</si>
  <si>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</si>
  <si>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</si>
  <si>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</si>
  <si>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</si>
  <si>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</si>
  <si>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</si>
  <si>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</si>
  <si>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</si>
  <si>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</si>
  <si>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</si>
  <si>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</si>
  <si>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</si>
  <si>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</si>
  <si>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</si>
  <si>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</si>
  <si>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</si>
  <si>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</si>
  <si>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</si>
  <si>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</si>
  <si>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</si>
  <si>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</si>
  <si>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</si>
  <si>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</si>
  <si>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</si>
  <si>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</si>
  <si>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</si>
  <si>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</si>
  <si>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</si>
  <si>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</si>
  <si>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</si>
  <si>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</si>
  <si>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</si>
  <si>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</si>
  <si>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</si>
  <si>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</si>
  <si>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</si>
  <si>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</si>
  <si>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</si>
  <si>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</si>
  <si>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</si>
  <si>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</si>
  <si>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</si>
  <si>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</si>
  <si>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</si>
  <si>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</si>
  <si>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</si>
  <si>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</si>
  <si>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</si>
  <si>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</si>
  <si>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</si>
  <si>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</si>
  <si>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</si>
  <si>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</si>
  <si>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</si>
  <si>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</si>
  <si>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</si>
  <si>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</si>
  <si>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</si>
  <si>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</si>
  <si>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</si>
  <si>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</si>
  <si>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</si>
  <si>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</si>
  <si>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</si>
  <si>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</si>
  <si>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</si>
  <si>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</si>
  <si>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</si>
  <si>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</si>
  <si>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</si>
  <si>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</si>
  <si>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</si>
  <si>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</si>
  <si>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</si>
  <si>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</si>
  <si>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</si>
  <si>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</si>
  <si>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</si>
  <si>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</si>
  <si>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</si>
  <si>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</si>
  <si>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</si>
  <si>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</si>
  <si>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</si>
  <si>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</si>
  <si>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</si>
  <si>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</si>
  <si>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</si>
  <si>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</si>
  <si>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</si>
  <si>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</si>
  <si>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</si>
  <si>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</si>
  <si>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</si>
  <si>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</si>
  <si>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</si>
  <si>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</si>
  <si>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</si>
  <si>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</si>
  <si>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</si>
  <si>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</si>
  <si>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</si>
  <si>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</si>
  <si>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</si>
  <si>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</si>
  <si>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</si>
  <si>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</si>
  <si>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</si>
  <si>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</si>
  <si>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</si>
  <si>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</si>
  <si>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</si>
  <si>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</si>
  <si>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</si>
  <si>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</si>
  <si>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</si>
  <si>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</si>
  <si>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</si>
  <si>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</si>
  <si>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</si>
  <si>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</si>
  <si>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</si>
  <si>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</si>
  <si>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</si>
  <si>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</si>
  <si>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</si>
  <si>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</si>
  <si>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</si>
  <si>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</si>
  <si>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</si>
  <si>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</si>
  <si>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</si>
  <si>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</si>
  <si>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</si>
  <si>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</si>
  <si>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</si>
  <si>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</si>
  <si>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</si>
  <si>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</si>
  <si>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</si>
  <si>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</si>
  <si>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</si>
  <si>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</si>
  <si>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</si>
  <si>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</si>
  <si>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</si>
  <si>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</si>
  <si>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</si>
  <si>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</si>
  <si>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</si>
  <si>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</si>
  <si>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</si>
  <si>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</si>
  <si>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</si>
  <si>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</si>
  <si>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</si>
  <si>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</si>
  <si>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</si>
  <si>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</si>
  <si>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</si>
  <si>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</si>
  <si>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</si>
  <si>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</si>
  <si>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</si>
  <si>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</si>
  <si>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</si>
  <si>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</si>
  <si>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</si>
  <si>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</si>
  <si>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</si>
  <si>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</si>
  <si>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</si>
  <si>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</si>
  <si>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</si>
  <si>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</si>
  <si>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</si>
  <si>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</si>
  <si>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</si>
  <si>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</si>
  <si>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</si>
  <si>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</si>
  <si>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</si>
  <si>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</si>
  <si>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</si>
  <si>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</si>
  <si>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</si>
  <si>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</si>
  <si>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</si>
  <si>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</si>
  <si>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</si>
  <si>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</si>
  <si>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</si>
  <si>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</si>
  <si>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</si>
  <si>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</si>
  <si>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</si>
  <si>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</si>
  <si>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</si>
  <si>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</si>
  <si>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</si>
  <si>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</si>
  <si>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</si>
  <si>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</si>
  <si>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</si>
  <si>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</si>
  <si>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</si>
  <si>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</si>
  <si>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</si>
  <si>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</si>
  <si>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</si>
  <si>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</si>
  <si>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</si>
  <si>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</si>
  <si>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</si>
  <si>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</si>
  <si>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</si>
  <si>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</si>
  <si>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</si>
  <si>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</si>
  <si>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</si>
  <si>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</si>
  <si>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</si>
  <si>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</si>
  <si>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</si>
  <si>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</si>
  <si>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</si>
  <si>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</si>
  <si>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</si>
  <si>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</si>
  <si>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</si>
  <si>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</si>
  <si>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</si>
  <si>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</si>
  <si>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</si>
  <si>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</si>
  <si>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</si>
  <si>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</si>
  <si>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</si>
  <si>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</si>
  <si>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</si>
  <si>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</si>
  <si>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</si>
  <si>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</si>
  <si>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</si>
  <si>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</si>
  <si>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</si>
  <si>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</si>
  <si>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</si>
  <si>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</si>
  <si>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</si>
  <si>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</si>
  <si>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</si>
  <si>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</si>
  <si>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</si>
  <si>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</si>
  <si>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</si>
  <si>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</si>
  <si>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</si>
  <si>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</si>
  <si>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</si>
  <si>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</si>
  <si>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</si>
  <si>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</si>
  <si>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</si>
  <si>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</si>
  <si>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</si>
  <si>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</si>
  <si>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</si>
  <si>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</si>
  <si>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</si>
  <si>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</si>
  <si>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</si>
  <si>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</si>
  <si>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</si>
  <si>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</si>
  <si>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</si>
  <si>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</si>
  <si>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</si>
  <si>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</si>
  <si>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</si>
  <si>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</si>
  <si>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</si>
  <si>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</si>
  <si>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</si>
  <si>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</si>
  <si>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</si>
  <si>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</si>
  <si>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</si>
  <si>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</si>
  <si>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</si>
  <si>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</si>
  <si>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</si>
  <si>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</si>
  <si>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</si>
  <si>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</si>
  <si>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</si>
  <si>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</si>
  <si>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</si>
  <si>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</si>
  <si>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</si>
  <si>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</si>
  <si>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</si>
  <si>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</si>
  <si>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</si>
  <si>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</si>
  <si>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</si>
  <si>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</si>
  <si>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</si>
  <si>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</si>
  <si>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</si>
  <si>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</si>
  <si>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</si>
  <si>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</si>
  <si>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</si>
  <si>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</si>
  <si>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</si>
  <si>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</si>
  <si>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</si>
  <si>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</si>
  <si>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</si>
  <si>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</si>
  <si>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</si>
  <si>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</si>
  <si>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</si>
  <si>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</si>
  <si>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</si>
  <si>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</si>
  <si>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</si>
  <si>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</si>
  <si>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</si>
  <si>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</si>
  <si>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</si>
  <si>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</si>
  <si>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</si>
  <si>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</si>
  <si>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</si>
  <si>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</si>
  <si>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</si>
  <si>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</si>
  <si>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</si>
  <si>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</si>
  <si>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</si>
  <si>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</si>
  <si>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</si>
  <si>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</si>
  <si>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</si>
  <si>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</si>
  <si>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</si>
  <si>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</si>
  <si>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</si>
  <si>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</si>
  <si>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</si>
  <si>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</si>
  <si>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</si>
  <si>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</si>
  <si>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</si>
  <si>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</si>
  <si>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</si>
  <si>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</si>
  <si>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</si>
  <si>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</si>
  <si>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</si>
  <si>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</si>
  <si>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</si>
  <si>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</si>
  <si>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</si>
  <si>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</si>
  <si>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</si>
  <si>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</si>
  <si>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</si>
  <si>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</si>
  <si>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</si>
  <si>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</si>
  <si>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</si>
  <si>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</si>
  <si>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</si>
  <si>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</si>
  <si>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</si>
  <si>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</si>
  <si>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</si>
  <si>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</si>
  <si>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</si>
  <si>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</si>
  <si>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</si>
  <si>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</si>
  <si>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</si>
  <si>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</si>
  <si>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</si>
  <si>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</si>
  <si>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</si>
  <si>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</si>
  <si>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</si>
  <si>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</si>
  <si>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</si>
  <si>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</si>
  <si>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</si>
  <si>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</si>
  <si>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</si>
  <si>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</si>
  <si>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</si>
  <si>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</si>
  <si>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</si>
  <si>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</si>
  <si>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</si>
  <si>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</si>
  <si>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</si>
  <si>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</si>
  <si>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</si>
  <si>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</si>
  <si>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</si>
  <si>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</si>
  <si>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</si>
  <si>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</si>
  <si>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</si>
  <si>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</si>
  <si>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</si>
  <si>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</si>
  <si>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</si>
  <si>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</si>
  <si>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</si>
  <si>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</si>
  <si>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</si>
  <si>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</si>
  <si>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</si>
  <si>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</si>
  <si>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</si>
  <si>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</si>
  <si>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</si>
  <si>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</si>
  <si>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</si>
  <si>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</si>
  <si>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</si>
  <si>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</si>
  <si>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</si>
  <si>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</si>
  <si>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</si>
  <si>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</si>
  <si>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</si>
  <si>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</si>
  <si>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</si>
  <si>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</si>
  <si>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</si>
  <si>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</si>
  <si>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</si>
  <si>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</si>
  <si>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</si>
  <si>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</si>
  <si>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</si>
  <si>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</si>
  <si>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</si>
  <si>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</si>
  <si>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</si>
  <si>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</si>
  <si>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</si>
  <si>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</si>
  <si>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</si>
  <si>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</si>
  <si>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</si>
  <si>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</si>
  <si>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</si>
  <si>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</si>
  <si>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</si>
  <si>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</si>
  <si>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</si>
  <si>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</si>
  <si>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</si>
  <si>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</si>
  <si>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</si>
  <si>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</si>
  <si>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</si>
  <si>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</si>
  <si>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</si>
  <si>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</si>
  <si>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</si>
  <si>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</si>
  <si>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</si>
  <si>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</si>
  <si>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</si>
  <si>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</si>
  <si>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</si>
  <si>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</si>
  <si>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</si>
  <si>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</si>
  <si>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</si>
  <si>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</si>
  <si>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</si>
  <si>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</si>
  <si>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</si>
  <si>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</si>
  <si>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</si>
  <si>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</si>
  <si>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</si>
  <si>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</si>
  <si>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</si>
  <si>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</si>
  <si>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</si>
  <si>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</si>
  <si>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</si>
  <si>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</si>
  <si>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</si>
  <si>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</si>
  <si>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</si>
  <si>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</si>
  <si>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</si>
  <si>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</si>
  <si>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</si>
  <si>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</si>
  <si>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</si>
  <si>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</si>
  <si>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</si>
  <si>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</si>
  <si>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</si>
  <si>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</si>
  <si>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</si>
  <si>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</si>
  <si>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</si>
  <si>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</si>
  <si>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</si>
  <si>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</si>
  <si>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</si>
  <si>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</si>
  <si>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</si>
  <si>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</si>
  <si>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</si>
  <si>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</si>
  <si>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</si>
  <si>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</si>
  <si>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</si>
  <si>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</si>
  <si>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</si>
  <si>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</si>
  <si>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</si>
  <si>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</si>
  <si>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</si>
  <si>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</si>
  <si>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</si>
  <si>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</si>
  <si>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</si>
  <si>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</si>
  <si>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</si>
  <si>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</si>
  <si>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</si>
  <si>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</si>
  <si>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</si>
  <si>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</si>
  <si>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</si>
  <si>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</si>
  <si>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</si>
  <si>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</si>
  <si>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</si>
  <si>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</si>
  <si>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</si>
  <si>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</si>
  <si>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</si>
  <si>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</si>
  <si>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</si>
  <si>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</si>
  <si>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</si>
  <si>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</si>
  <si>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</si>
  <si>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</si>
  <si>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</si>
  <si>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</si>
  <si>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</si>
  <si>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</si>
  <si>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</si>
  <si>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</si>
  <si>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</si>
  <si>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</si>
  <si>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</si>
  <si>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</si>
  <si>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</si>
  <si>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</si>
  <si>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</si>
  <si>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</si>
  <si>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</si>
  <si>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</si>
  <si>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</si>
  <si>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</si>
  <si>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</si>
  <si>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</si>
  <si>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</si>
  <si>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</si>
  <si>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</si>
  <si>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</si>
  <si>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</si>
  <si>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</si>
  <si>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</si>
  <si>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</si>
  <si>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</si>
  <si>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</si>
  <si>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</si>
  <si>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</si>
  <si>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</si>
  <si>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</si>
  <si>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</si>
  <si>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</si>
  <si>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</si>
  <si>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</si>
  <si>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</si>
  <si>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</si>
  <si>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</si>
  <si>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</si>
  <si>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</si>
  <si>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</si>
  <si>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</si>
  <si>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</si>
  <si>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</si>
  <si>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</si>
  <si>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</si>
  <si>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</si>
  <si>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</si>
  <si>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</si>
  <si>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</si>
  <si>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</si>
  <si>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</si>
  <si>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</si>
  <si>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</si>
  <si>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</si>
  <si>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</si>
  <si>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</si>
  <si>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</si>
  <si>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</si>
  <si>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</si>
  <si>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</si>
  <si>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</si>
  <si>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</si>
  <si>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</si>
  <si>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</si>
  <si>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</si>
  <si>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</si>
  <si>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</si>
  <si>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</si>
  <si>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</si>
  <si>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</si>
  <si>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</si>
  <si>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</si>
  <si>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</si>
  <si>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</si>
  <si>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</si>
  <si>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</si>
  <si>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</si>
  <si>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</si>
  <si>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</si>
  <si>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</si>
  <si>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</si>
  <si>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</si>
  <si>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</si>
  <si>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</si>
  <si>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</si>
  <si>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</si>
  <si>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</si>
  <si>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</si>
  <si>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</si>
  <si>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</si>
  <si>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</si>
  <si>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</si>
  <si>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</si>
  <si>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</si>
  <si>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</si>
  <si>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</si>
  <si>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</si>
  <si>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</si>
  <si>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</si>
  <si>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</si>
  <si>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</si>
  <si>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</si>
  <si>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</si>
  <si>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</si>
  <si>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</si>
  <si>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</si>
  <si>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</si>
  <si>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</si>
  <si>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</si>
  <si>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</si>
  <si>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</si>
  <si>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</si>
  <si>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</si>
  <si>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</si>
  <si>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</si>
  <si>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</si>
  <si>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</si>
  <si>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</si>
  <si>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</si>
  <si>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</si>
  <si>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</si>
  <si>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</si>
  <si>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</si>
  <si>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</si>
  <si>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</si>
  <si>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</si>
  <si>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</si>
  <si>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</si>
  <si>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</si>
  <si>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</si>
  <si>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</si>
  <si>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</si>
  <si>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</si>
  <si>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</si>
  <si>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</si>
  <si>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</si>
  <si>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</si>
  <si>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</si>
  <si>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</si>
  <si>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</si>
  <si>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</si>
  <si>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</si>
  <si>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</si>
  <si>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</si>
  <si>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</si>
  <si>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</si>
  <si>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</si>
  <si>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</si>
  <si>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</si>
  <si>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</si>
  <si>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</si>
  <si>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</si>
  <si>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</si>
  <si>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</si>
  <si>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</si>
  <si>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</si>
  <si>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</si>
  <si>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</si>
  <si>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</si>
  <si>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</si>
  <si>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</si>
  <si>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</si>
  <si>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</si>
  <si>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</si>
  <si>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</si>
  <si>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</si>
  <si>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</si>
  <si>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</si>
  <si>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</si>
  <si>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</si>
  <si>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</si>
  <si>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</si>
  <si>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</si>
  <si>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</si>
  <si>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</si>
  <si>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</si>
  <si>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</si>
  <si>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</si>
  <si>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</si>
  <si>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</si>
  <si>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</si>
  <si>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</si>
  <si>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</si>
  <si>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</si>
  <si>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</si>
  <si>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</si>
  <si>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</si>
  <si>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</si>
  <si>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</si>
  <si>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</si>
  <si>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</si>
  <si>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</si>
  <si>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</si>
  <si>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</si>
  <si>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</si>
  <si>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</si>
  <si>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</si>
  <si>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</si>
  <si>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</si>
  <si>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</si>
  <si>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</si>
  <si>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</si>
  <si>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</si>
  <si>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</si>
  <si>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</si>
  <si>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</si>
  <si>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</si>
  <si>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</si>
  <si>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</si>
  <si>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</si>
  <si>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</si>
  <si>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</si>
  <si>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</si>
  <si>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</si>
  <si>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</si>
  <si>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</si>
  <si>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</si>
  <si>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</si>
  <si>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</si>
  <si>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</si>
  <si>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</si>
  <si>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</si>
  <si>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</si>
  <si>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</si>
  <si>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</si>
  <si>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</si>
  <si>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</si>
  <si>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</si>
  <si>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</si>
  <si>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</si>
  <si>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</si>
  <si>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</si>
  <si>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</si>
  <si>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</si>
  <si>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</si>
  <si>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</si>
  <si>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</si>
  <si>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</si>
  <si>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</si>
  <si>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</si>
  <si>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</si>
  <si>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</si>
  <si>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</si>
  <si>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</si>
  <si>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</si>
  <si>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</si>
  <si>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</si>
  <si>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</si>
  <si>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</si>
  <si>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</si>
  <si>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</si>
  <si>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</si>
  <si>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</si>
  <si>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</si>
  <si>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</si>
  <si>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</si>
  <si>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</si>
  <si>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</si>
  <si>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</si>
  <si>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</si>
  <si>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</si>
  <si>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</si>
  <si>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</si>
  <si>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</si>
  <si>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</si>
  <si>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</si>
  <si>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</si>
  <si>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</si>
  <si>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</si>
  <si>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</si>
  <si>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</si>
  <si>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</si>
  <si>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</si>
  <si>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</si>
  <si>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</si>
  <si>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</si>
  <si>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</si>
  <si>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</si>
  <si>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</si>
  <si>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</si>
  <si>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</si>
  <si>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</si>
  <si>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</si>
  <si>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</si>
  <si>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</si>
  <si>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</si>
  <si>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</si>
  <si>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</si>
  <si>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</si>
  <si>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</si>
  <si>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</si>
  <si>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</si>
  <si>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</si>
  <si>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</si>
  <si>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</si>
  <si>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</si>
  <si>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</si>
  <si>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</si>
  <si>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</si>
  <si>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</si>
  <si>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</si>
  <si>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</si>
  <si>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</si>
  <si>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</si>
  <si>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</si>
  <si>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</si>
  <si>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</si>
  <si>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</si>
  <si>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</si>
  <si>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</si>
  <si>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</si>
  <si>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</si>
  <si>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</si>
  <si>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</si>
  <si>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</si>
  <si>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</si>
  <si>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</si>
  <si>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</si>
  <si>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</si>
  <si>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</si>
  <si>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</si>
  <si>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</si>
  <si>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</si>
  <si>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</si>
  <si>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</si>
  <si>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</si>
  <si>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</si>
  <si>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</si>
  <si>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</si>
  <si>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</si>
  <si>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</si>
  <si>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</si>
  <si>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</si>
  <si>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</si>
  <si>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</si>
  <si>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</si>
  <si>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</si>
  <si>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</si>
  <si>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</si>
  <si>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</si>
  <si>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</si>
  <si>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</si>
  <si>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</si>
  <si>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</si>
  <si>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</si>
  <si>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</si>
  <si>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</si>
  <si>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</si>
  <si>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</si>
  <si>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</si>
  <si>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</si>
  <si>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</si>
  <si>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</si>
  <si>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</si>
  <si>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</si>
  <si>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</si>
  <si>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</si>
  <si>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</si>
  <si>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</si>
  <si>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</si>
  <si>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</si>
  <si>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</si>
  <si>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</si>
  <si>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</si>
  <si>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</si>
  <si>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</si>
  <si>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</si>
  <si>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</si>
  <si>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</si>
  <si>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</si>
  <si>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</si>
  <si>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</si>
  <si>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</si>
  <si>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</si>
  <si>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</si>
  <si>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</si>
  <si>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</si>
  <si>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</si>
  <si>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</si>
  <si>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</si>
  <si>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</si>
  <si>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</si>
  <si>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</si>
  <si>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</si>
  <si>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</si>
  <si>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</si>
  <si>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</si>
  <si>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</si>
  <si>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</si>
  <si>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</si>
  <si>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</si>
  <si>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</si>
  <si>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</si>
  <si>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</si>
  <si>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</si>
  <si>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</si>
  <si>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</si>
  <si>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</si>
  <si>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</si>
  <si>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</si>
  <si>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</si>
  <si>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</si>
  <si>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</si>
  <si>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</si>
  <si>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</si>
  <si>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</si>
  <si>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</si>
  <si>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</si>
  <si>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</si>
  <si>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</si>
  <si>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</si>
  <si>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</si>
  <si>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</si>
  <si>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</si>
  <si>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</si>
  <si>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</si>
  <si>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</si>
  <si>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</si>
  <si>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</si>
  <si>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</si>
  <si>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</si>
  <si>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</si>
  <si>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</si>
  <si>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</si>
  <si>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</si>
  <si>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</si>
  <si>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</si>
  <si>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</si>
  <si>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</si>
  <si>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</si>
  <si>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</si>
  <si>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</si>
  <si>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</si>
  <si>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</si>
  <si>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</si>
  <si>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</si>
  <si>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</si>
  <si>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</si>
  <si>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</si>
  <si>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</si>
  <si>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</si>
  <si>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</si>
  <si>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</si>
  <si>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</si>
  <si>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</si>
  <si>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</si>
  <si>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</si>
  <si>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</si>
  <si>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</si>
  <si>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</si>
  <si>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</si>
  <si>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</si>
  <si>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</si>
  <si>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</si>
  <si>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</si>
  <si>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</si>
  <si>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</si>
  <si>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</si>
  <si>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</si>
  <si>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</si>
  <si>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</si>
  <si>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</si>
  <si>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</si>
  <si>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</si>
  <si>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</si>
  <si>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</si>
  <si>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</si>
  <si>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</si>
  <si>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</si>
  <si>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</si>
  <si>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</si>
  <si>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</si>
  <si>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</si>
  <si>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</si>
  <si>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</si>
  <si>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</si>
  <si>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</si>
  <si>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</si>
  <si>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</si>
  <si>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</si>
  <si>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</si>
  <si>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</si>
  <si>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</si>
  <si>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</si>
  <si>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</si>
  <si>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</si>
  <si>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</si>
  <si>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</si>
  <si>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</si>
  <si>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</si>
  <si>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</si>
  <si>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</si>
  <si>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</si>
  <si>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</si>
  <si>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</si>
  <si>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</si>
  <si>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</si>
  <si>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</si>
  <si>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</si>
  <si>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</si>
  <si>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</si>
  <si>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</si>
  <si>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</si>
  <si>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</si>
  <si>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</si>
  <si>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</si>
  <si>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</si>
  <si>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</si>
  <si>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</si>
  <si>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</si>
  <si>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</si>
  <si>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</si>
  <si>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</si>
  <si>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</si>
  <si>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</si>
  <si>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</si>
  <si>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</si>
  <si>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</si>
  <si>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</si>
  <si>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</si>
  <si>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</si>
  <si>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</si>
  <si>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</si>
  <si>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</si>
  <si>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</si>
  <si>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</si>
  <si>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</si>
  <si>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</si>
  <si>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</si>
  <si>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</si>
  <si>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</si>
  <si>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</si>
  <si>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</si>
  <si>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</si>
  <si>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</si>
  <si>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</si>
  <si>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</si>
  <si>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</si>
  <si>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</si>
  <si>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</si>
  <si>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</si>
  <si>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</si>
  <si>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</si>
  <si>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</si>
  <si>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</si>
  <si>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</si>
  <si>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</si>
  <si>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</si>
  <si>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</si>
  <si>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</si>
  <si>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</si>
  <si>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</si>
  <si>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</si>
  <si>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</si>
  <si>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</si>
  <si>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</si>
  <si>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</si>
  <si>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</si>
  <si>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</si>
  <si>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</si>
  <si>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</si>
  <si>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</si>
  <si>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</si>
  <si>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</si>
  <si>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</si>
  <si>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</si>
  <si>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</si>
  <si>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</si>
  <si>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</si>
  <si>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</si>
  <si>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</si>
  <si>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</si>
  <si>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</si>
  <si>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</si>
  <si>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</si>
  <si>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</si>
  <si>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</si>
  <si>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</si>
  <si>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</si>
  <si>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</si>
  <si>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</si>
  <si>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</si>
  <si>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</si>
  <si>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</si>
  <si>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</si>
  <si>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</si>
  <si>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</si>
  <si>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</si>
  <si>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</si>
  <si>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</si>
  <si>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</si>
  <si>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</si>
  <si>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</si>
  <si>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</si>
  <si>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</si>
  <si>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</si>
  <si>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</si>
  <si>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</si>
  <si>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</si>
  <si>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</si>
  <si>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</si>
  <si>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</si>
  <si>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</si>
  <si>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</si>
  <si>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</si>
  <si>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</si>
  <si>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</si>
  <si>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</si>
  <si>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</si>
  <si>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</si>
  <si>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</si>
  <si>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</si>
  <si>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</si>
  <si>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</si>
  <si>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</si>
  <si>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</si>
  <si>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</si>
  <si>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</si>
  <si>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</si>
  <si>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</si>
  <si>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</si>
  <si>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</si>
  <si>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</si>
  <si>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</si>
  <si>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</si>
  <si>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</si>
  <si>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</si>
  <si>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</si>
  <si>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</si>
  <si>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</si>
  <si>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</si>
  <si>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</si>
  <si>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</si>
  <si>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</si>
  <si>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</si>
  <si>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</si>
  <si>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</si>
  <si>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</si>
  <si>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</si>
  <si>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</si>
  <si>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</si>
  <si>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</si>
  <si>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</si>
  <si>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</si>
  <si>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</si>
  <si>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</si>
  <si>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</si>
  <si>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</si>
  <si>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</si>
  <si>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</si>
  <si>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</si>
  <si>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</si>
  <si>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</si>
  <si>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</si>
  <si>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</si>
  <si>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</si>
  <si>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</si>
  <si>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</si>
  <si>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</si>
  <si>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</si>
  <si>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</si>
  <si>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</si>
  <si>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</si>
  <si>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</si>
  <si>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</si>
  <si>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</si>
  <si>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</si>
  <si>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</si>
  <si>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</si>
  <si>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</si>
  <si>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</si>
  <si>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</si>
  <si>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</si>
  <si>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</si>
  <si>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</si>
  <si>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</si>
  <si>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</si>
  <si>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</si>
  <si>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</si>
  <si>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</si>
  <si>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</si>
  <si>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</si>
  <si>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</si>
  <si>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</si>
  <si>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</si>
  <si>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</si>
  <si>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</si>
  <si>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</si>
  <si>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</si>
  <si>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</si>
  <si>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</si>
  <si>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</si>
  <si>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</si>
  <si>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</si>
  <si>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</si>
  <si>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</si>
  <si>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</si>
  <si>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</si>
  <si>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</si>
  <si>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</si>
  <si>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</si>
  <si>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</si>
  <si>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</si>
  <si>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</si>
  <si>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</si>
  <si>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</si>
  <si>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</si>
  <si>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</si>
  <si>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</si>
  <si>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</si>
  <si>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</si>
  <si>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</si>
  <si>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</si>
  <si>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</si>
  <si>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</si>
  <si>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</si>
  <si>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</si>
  <si>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</si>
  <si>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</si>
  <si>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</si>
  <si>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</si>
  <si>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</si>
  <si>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</si>
  <si>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</si>
  <si>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</si>
  <si>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</si>
  <si>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</si>
  <si>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</si>
  <si>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</si>
  <si>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</si>
  <si>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</si>
  <si>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</si>
  <si>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</si>
  <si>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</si>
  <si>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</si>
  <si>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</si>
  <si>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</si>
  <si>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</si>
  <si>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</si>
  <si>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</si>
  <si>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</si>
  <si>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</si>
  <si>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</si>
  <si>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</si>
  <si>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</si>
  <si>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</si>
  <si>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</si>
  <si>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</si>
  <si>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</si>
  <si>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</si>
  <si>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</si>
  <si>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</si>
  <si>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</si>
  <si>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</si>
  <si>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</si>
  <si>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</si>
  <si>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</si>
  <si>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</si>
  <si>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</si>
  <si>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</si>
  <si>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</si>
  <si>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</si>
  <si>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</si>
  <si>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</si>
  <si>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</si>
  <si>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</si>
  <si>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</si>
  <si>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</si>
  <si>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</si>
  <si>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</si>
  <si>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</si>
  <si>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</si>
  <si>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</si>
  <si>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</si>
  <si>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</si>
  <si>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</si>
  <si>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</si>
  <si>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</si>
  <si>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</si>
  <si>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</si>
  <si>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</si>
  <si>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</si>
  <si>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</si>
  <si>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</si>
  <si>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</si>
  <si>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</si>
  <si>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</si>
  <si>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</si>
  <si>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</si>
  <si>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</si>
  <si>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</si>
  <si>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</si>
  <si>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</si>
  <si>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</si>
  <si>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</si>
  <si>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</si>
  <si>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</si>
  <si>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</si>
  <si>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</si>
  <si>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</si>
  <si>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</si>
  <si>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</si>
  <si>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</si>
  <si>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</si>
  <si>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</si>
  <si>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</si>
  <si>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</si>
  <si>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</si>
  <si>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</si>
  <si>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</si>
  <si>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</si>
  <si>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</si>
  <si>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</si>
  <si>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</si>
  <si>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</si>
  <si>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</si>
  <si>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</si>
  <si>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</si>
  <si>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</si>
  <si>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</si>
  <si>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</si>
  <si>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</si>
  <si>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</si>
  <si>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</si>
  <si>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</si>
  <si>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</si>
  <si>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</si>
  <si>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</si>
  <si>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</si>
  <si>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</si>
  <si>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</si>
  <si>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</si>
  <si>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</si>
  <si>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</si>
  <si>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</si>
  <si>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</si>
  <si>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</si>
  <si>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</si>
  <si>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</si>
  <si>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</si>
  <si>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</si>
  <si>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</si>
  <si>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</si>
  <si>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</si>
  <si>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</si>
  <si>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</si>
  <si>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</si>
  <si>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</si>
  <si>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</si>
  <si>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</si>
  <si>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</si>
  <si>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</si>
  <si>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</si>
  <si>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</si>
  <si>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</si>
  <si>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</si>
  <si>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</si>
  <si>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</si>
  <si>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</si>
  <si>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</si>
  <si>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</si>
  <si>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</si>
  <si>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</si>
  <si>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</si>
  <si>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</si>
  <si>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</si>
  <si>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</si>
  <si>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</si>
  <si>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</si>
  <si>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</si>
  <si>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</si>
  <si>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</si>
  <si>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</si>
  <si>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</si>
  <si>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</si>
  <si>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</si>
  <si>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</si>
  <si>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</si>
  <si>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</si>
  <si>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</si>
  <si>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</si>
  <si>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</si>
  <si>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</si>
  <si>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</si>
  <si>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</si>
  <si>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</si>
  <si>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</si>
  <si>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</si>
  <si>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</si>
  <si>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</si>
  <si>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</si>
  <si>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</si>
  <si>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</si>
  <si>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</si>
  <si>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</si>
  <si>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</si>
  <si>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</si>
  <si>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</si>
  <si>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</si>
  <si>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</si>
  <si>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</si>
  <si>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</si>
  <si>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</si>
  <si>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</si>
  <si>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</si>
  <si>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</si>
  <si>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</si>
  <si>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</si>
  <si>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</si>
  <si>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</si>
  <si>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</si>
  <si>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</si>
  <si>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</si>
  <si>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</si>
  <si>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</si>
  <si>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</si>
  <si>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</si>
  <si>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</si>
  <si>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</si>
  <si>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</si>
  <si>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</si>
  <si>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</si>
  <si>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</si>
  <si>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</si>
  <si>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</si>
  <si>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</si>
  <si>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</si>
  <si>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</si>
  <si>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</si>
  <si>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</si>
  <si>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</si>
  <si>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</si>
  <si>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</si>
  <si>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</si>
  <si>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</si>
  <si>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</si>
  <si>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</si>
  <si>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</si>
  <si>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</si>
  <si>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</si>
  <si>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</si>
  <si>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</si>
  <si>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</si>
  <si>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</si>
  <si>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</si>
  <si>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</si>
  <si>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</si>
  <si>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</si>
  <si>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</si>
  <si>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</si>
  <si>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</si>
  <si>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</si>
  <si>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</si>
  <si>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</si>
  <si>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</si>
  <si>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</si>
  <si>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</si>
  <si>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</si>
  <si>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</si>
  <si>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</si>
  <si>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</si>
  <si>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</si>
  <si>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</si>
  <si>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</si>
  <si>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</si>
  <si>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</si>
  <si>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</si>
  <si>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</si>
  <si>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</si>
  <si>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</si>
  <si>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</si>
  <si>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</si>
  <si>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</si>
  <si>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</si>
  <si>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</si>
  <si>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</si>
  <si>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</si>
  <si>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</si>
  <si>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</si>
  <si>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</si>
  <si>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</si>
  <si>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</si>
  <si>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</si>
  <si>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</si>
  <si>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</si>
  <si>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</si>
  <si>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</si>
  <si>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</si>
  <si>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</si>
  <si>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</si>
  <si>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</si>
  <si>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</si>
  <si>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</si>
  <si>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</si>
  <si>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</si>
  <si>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</si>
  <si>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</si>
  <si>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</si>
  <si>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</si>
  <si>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</si>
  <si>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</si>
  <si>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</si>
  <si>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</si>
  <si>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</si>
  <si>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</si>
  <si>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</si>
  <si>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</si>
  <si>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</si>
  <si>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</si>
  <si>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</si>
  <si>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</si>
  <si>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</si>
  <si>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</si>
  <si>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</si>
  <si>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</si>
  <si>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</si>
  <si>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</si>
  <si>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</si>
  <si>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</si>
  <si>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</si>
  <si>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</si>
  <si>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</si>
  <si>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</si>
  <si>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</si>
  <si>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</si>
  <si>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</si>
  <si>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</si>
  <si>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</si>
  <si>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</si>
  <si>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</si>
  <si>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</si>
  <si>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</si>
  <si>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</si>
  <si>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</si>
  <si>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</si>
  <si>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</si>
  <si>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</si>
  <si>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</si>
  <si>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</si>
  <si>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</si>
  <si>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</si>
  <si>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</si>
  <si>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</si>
  <si>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</si>
  <si>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</si>
  <si>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</si>
  <si>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</si>
  <si>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</si>
  <si>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</si>
  <si>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</si>
  <si>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</si>
  <si>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</si>
  <si>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</si>
  <si>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</si>
  <si>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</si>
  <si>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</si>
  <si>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</si>
  <si>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</si>
  <si>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</si>
  <si>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</si>
  <si>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</si>
  <si>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</si>
  <si>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</si>
  <si>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</si>
  <si>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</si>
  <si>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</si>
  <si>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</si>
  <si>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</si>
  <si>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</si>
  <si>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</si>
  <si>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</si>
  <si>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</si>
  <si>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</si>
  <si>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</si>
  <si>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</si>
  <si>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</si>
  <si>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</si>
  <si>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</si>
  <si>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</si>
  <si>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</si>
  <si>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</si>
  <si>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</si>
  <si>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</si>
  <si>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</si>
  <si>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</si>
  <si>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</si>
  <si>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</si>
  <si>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</si>
  <si>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</si>
  <si>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</si>
  <si>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</si>
  <si>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</si>
  <si>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</si>
  <si>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</si>
  <si>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</si>
  <si>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</si>
  <si>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</si>
  <si>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</si>
  <si>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</si>
  <si>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</si>
  <si>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</si>
  <si>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</si>
  <si>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</si>
  <si>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</si>
  <si>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</si>
  <si>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</si>
  <si>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</si>
  <si>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</si>
  <si>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</si>
  <si>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</si>
  <si>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</si>
  <si>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</si>
  <si>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</si>
  <si>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</si>
  <si>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</si>
  <si>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</si>
  <si>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</si>
  <si>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</si>
  <si>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</si>
  <si>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</si>
  <si>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</si>
  <si>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</si>
  <si>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</si>
  <si>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</si>
  <si>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</si>
  <si>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</si>
  <si>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</si>
  <si>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</si>
  <si>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</si>
  <si>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</si>
  <si>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</si>
  <si>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</si>
  <si>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</si>
  <si>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</si>
  <si>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</si>
  <si>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</si>
  <si>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</si>
  <si>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</si>
  <si>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</si>
  <si>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</si>
  <si>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</si>
  <si>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</si>
  <si>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</si>
  <si>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</si>
  <si>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</si>
  <si>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</si>
  <si>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</si>
  <si>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</si>
  <si>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</si>
  <si>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</si>
  <si>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</si>
  <si>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</si>
  <si>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</si>
  <si>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</si>
  <si>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</si>
  <si>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</si>
  <si>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</si>
  <si>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</si>
  <si>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</si>
  <si>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</si>
  <si>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</si>
  <si>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</si>
  <si>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</si>
  <si>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</si>
  <si>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</si>
  <si>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</si>
  <si>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</si>
  <si>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</si>
  <si>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</si>
  <si>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</si>
  <si>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</si>
  <si>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</si>
  <si>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</si>
  <si>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</si>
  <si>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</si>
  <si>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</si>
  <si>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</si>
  <si>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</si>
  <si>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</si>
  <si>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</si>
  <si>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</si>
  <si>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</si>
  <si>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</si>
  <si>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</si>
  <si>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</si>
  <si>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</si>
  <si>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</si>
  <si>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</si>
  <si>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</si>
  <si>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</si>
  <si>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</si>
  <si>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</si>
  <si>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</si>
  <si>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</si>
  <si>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</si>
  <si>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</si>
  <si>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</si>
  <si>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</si>
  <si>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</si>
  <si>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</si>
  <si>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</si>
  <si>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</si>
  <si>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</si>
  <si>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</si>
  <si>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</si>
  <si>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</si>
  <si>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</si>
  <si>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</si>
  <si>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</si>
  <si>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</si>
  <si>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</si>
  <si>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</si>
  <si>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</si>
  <si>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</si>
  <si>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</si>
  <si>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</si>
  <si>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</si>
  <si>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</si>
  <si>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</si>
  <si>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</si>
  <si>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</si>
  <si>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</si>
  <si>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</si>
  <si>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</si>
  <si>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</si>
  <si>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</si>
  <si>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</si>
  <si>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</si>
  <si>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</si>
  <si>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</si>
  <si>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</si>
  <si>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</si>
  <si>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</si>
  <si>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</si>
  <si>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</si>
  <si>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</si>
  <si>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</si>
  <si>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</si>
  <si>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</si>
  <si>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</si>
  <si>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</si>
  <si>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</si>
  <si>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</si>
  <si>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</si>
  <si>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</si>
  <si>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</si>
  <si>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</si>
  <si>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</si>
  <si>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</si>
  <si>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</si>
  <si>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</si>
  <si>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</si>
  <si>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</si>
  <si>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</si>
  <si>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</si>
  <si>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</si>
  <si>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</si>
  <si>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</si>
  <si>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</si>
  <si>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</si>
  <si>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</si>
  <si>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</si>
  <si>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</si>
  <si>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</si>
  <si>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</si>
  <si>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</si>
  <si>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</si>
  <si>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</si>
  <si>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</si>
  <si>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</si>
  <si>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</si>
  <si>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</si>
  <si>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</si>
  <si>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</si>
  <si>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</si>
  <si>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</si>
  <si>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</si>
  <si>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</si>
  <si>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</si>
  <si>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</si>
  <si>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</si>
  <si>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</si>
  <si>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</si>
  <si>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</si>
  <si>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</si>
  <si>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</si>
  <si>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</si>
  <si>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</si>
  <si>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</si>
  <si>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</si>
  <si>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</si>
  <si>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</si>
  <si>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</si>
  <si>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</si>
  <si>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</si>
  <si>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</si>
  <si>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</si>
  <si>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</si>
  <si>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</si>
  <si>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</si>
  <si>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</si>
  <si>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</si>
  <si>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</si>
  <si>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</si>
  <si>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</si>
  <si>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</si>
  <si>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</si>
  <si>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</si>
  <si>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</si>
  <si>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</si>
  <si>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</si>
  <si>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</si>
  <si>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</si>
  <si>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</si>
  <si>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</si>
  <si>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</si>
  <si>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</si>
  <si>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</si>
  <si>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</si>
  <si>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</si>
  <si>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</si>
  <si>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</si>
  <si>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</si>
  <si>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</si>
  <si>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</si>
  <si>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</si>
  <si>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</si>
  <si>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</si>
  <si>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</si>
  <si>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</si>
  <si>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</si>
  <si>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</si>
  <si>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</si>
  <si>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</si>
  <si>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</si>
  <si>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</si>
  <si>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</si>
  <si>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</si>
  <si>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</si>
  <si>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</si>
  <si>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</si>
  <si>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</si>
  <si>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</si>
  <si>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</si>
  <si>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</si>
  <si>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</si>
  <si>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</si>
  <si>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</si>
  <si>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</si>
  <si>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</si>
  <si>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</si>
  <si>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</si>
  <si>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</si>
  <si>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</si>
  <si>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</si>
  <si>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</si>
  <si>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</si>
  <si>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</si>
  <si>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</si>
  <si>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</si>
  <si>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</si>
  <si>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</si>
  <si>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</si>
  <si>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</si>
  <si>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</si>
  <si>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</si>
  <si>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</si>
  <si>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</si>
  <si>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</si>
  <si>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</si>
  <si>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</si>
  <si>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</si>
  <si>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</si>
  <si>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</si>
  <si>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</si>
  <si>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</si>
  <si>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</si>
  <si>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</si>
  <si>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</si>
  <si>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</si>
  <si>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</si>
  <si>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</si>
  <si>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</si>
  <si>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</si>
  <si>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</si>
  <si>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</si>
  <si>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</si>
  <si>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</si>
  <si>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</si>
  <si>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</si>
  <si>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</si>
  <si>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</si>
  <si>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</si>
  <si>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</si>
  <si>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</si>
  <si>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</si>
  <si>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</si>
  <si>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</si>
  <si>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</si>
  <si>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</si>
  <si>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</si>
  <si>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</si>
  <si>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</si>
  <si>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</si>
  <si>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</si>
  <si>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</si>
  <si>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</si>
  <si>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</si>
  <si>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</si>
  <si>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</si>
  <si>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</si>
  <si>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</si>
  <si>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</si>
  <si>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</si>
  <si>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</si>
  <si>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</si>
  <si>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</si>
  <si>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</si>
  <si>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</si>
  <si>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</si>
  <si>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</si>
  <si>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</si>
  <si>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</si>
  <si>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</si>
  <si>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</si>
  <si>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</si>
  <si>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</si>
  <si>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</si>
  <si>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</si>
  <si>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</si>
  <si>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</si>
  <si>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</si>
  <si>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</si>
  <si>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</si>
  <si>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</si>
  <si>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</si>
  <si>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</si>
  <si>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</si>
  <si>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</si>
  <si>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</si>
  <si>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</si>
  <si>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</si>
  <si>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</si>
  <si>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</si>
  <si>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</si>
  <si>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</si>
  <si>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</si>
  <si>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</si>
  <si>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</si>
  <si>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</si>
  <si>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</si>
  <si>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</si>
  <si>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</si>
  <si>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</si>
  <si>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</si>
  <si>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</si>
  <si>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</si>
  <si>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</si>
  <si>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</si>
  <si>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</si>
  <si>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</si>
  <si>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</si>
  <si>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</si>
  <si>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</si>
  <si>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</si>
  <si>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</si>
  <si>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</si>
  <si>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</si>
  <si>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</si>
  <si>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</si>
  <si>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</si>
  <si>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</si>
  <si>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</si>
  <si>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</si>
  <si>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</si>
  <si>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</si>
  <si>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</si>
  <si>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</si>
  <si>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</si>
  <si>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</si>
  <si>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</si>
  <si>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</si>
  <si>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</si>
  <si>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</si>
  <si>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</si>
  <si>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</si>
  <si>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</si>
  <si>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</si>
  <si>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</si>
  <si>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</si>
  <si>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</si>
  <si>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</si>
  <si>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</si>
  <si>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</si>
  <si>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</si>
  <si>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</si>
  <si>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</si>
  <si>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</si>
  <si>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</si>
  <si>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</si>
  <si>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</si>
  <si>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</si>
  <si>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</si>
  <si>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</si>
  <si>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</si>
  <si>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</si>
  <si>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</si>
  <si>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</si>
  <si>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</si>
  <si>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</si>
  <si>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</si>
  <si>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</si>
  <si>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</si>
  <si>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</si>
  <si>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</si>
  <si>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</si>
  <si>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</si>
  <si>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</si>
  <si>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</si>
  <si>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</si>
  <si>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</si>
  <si>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</si>
  <si>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</si>
  <si>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</si>
  <si>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</si>
  <si>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</si>
  <si>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</si>
  <si>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</si>
  <si>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</si>
  <si>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</si>
  <si>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</si>
  <si>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</si>
  <si>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</si>
  <si>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</si>
  <si>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</si>
  <si>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</si>
  <si>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</si>
  <si>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</si>
  <si>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</si>
  <si>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</si>
  <si>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</si>
  <si>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</si>
  <si>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</si>
  <si>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</si>
  <si>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</si>
  <si>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</si>
  <si>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</si>
  <si>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</si>
  <si>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</si>
  <si>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</si>
  <si>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</si>
  <si>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</si>
  <si>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</si>
  <si>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</si>
  <si>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</si>
  <si>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</si>
  <si>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</si>
  <si>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</si>
  <si>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</si>
  <si>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</si>
  <si>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</si>
  <si>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</si>
  <si>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</si>
  <si>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</si>
  <si>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</si>
  <si>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</si>
  <si>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</si>
  <si>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</si>
  <si>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</si>
  <si>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</si>
  <si>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</si>
  <si>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</si>
  <si>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</si>
  <si>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</si>
  <si>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</si>
  <si>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</si>
  <si>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</si>
  <si>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</si>
  <si>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</si>
  <si>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</si>
  <si>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</si>
  <si>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</si>
  <si>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</si>
  <si>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</si>
  <si>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</si>
  <si>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</si>
  <si>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</si>
  <si>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</si>
  <si>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</si>
  <si>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</si>
  <si>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</si>
  <si>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</si>
  <si>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</si>
  <si>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</si>
  <si>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</si>
  <si>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</si>
  <si>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</si>
  <si>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</si>
  <si>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</si>
  <si>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</si>
  <si>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</si>
  <si>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</si>
  <si>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</si>
  <si>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</si>
  <si>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</si>
  <si>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</si>
  <si>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</si>
  <si>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</si>
  <si>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</si>
  <si>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</si>
  <si>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</si>
  <si>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</si>
  <si>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</si>
  <si>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</si>
  <si>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</si>
  <si>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</si>
  <si>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</si>
  <si>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</si>
  <si>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</si>
  <si>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</si>
  <si>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</si>
  <si>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</si>
  <si>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</si>
  <si>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</si>
  <si>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</si>
  <si>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</si>
  <si>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</si>
  <si>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</si>
  <si>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</si>
  <si>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</si>
  <si>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</si>
  <si>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</si>
  <si>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</si>
  <si>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</si>
  <si>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</si>
  <si>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</si>
  <si>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</si>
  <si>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</si>
  <si>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</si>
  <si>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</si>
  <si>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</si>
  <si>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</si>
  <si>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</si>
  <si>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</si>
  <si>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</si>
  <si>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</si>
  <si>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</si>
  <si>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</si>
  <si>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</si>
  <si>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</si>
  <si>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</si>
  <si>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</si>
  <si>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</si>
  <si>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</si>
  <si>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</si>
  <si>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</si>
  <si>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</si>
  <si>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</si>
  <si>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</si>
  <si>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</si>
  <si>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</si>
  <si>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</si>
  <si>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</si>
  <si>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</si>
  <si>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</si>
  <si>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</si>
  <si>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</si>
  <si>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</si>
  <si>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</si>
  <si>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</si>
  <si>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</si>
  <si>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</si>
  <si>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</si>
  <si>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</si>
  <si>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</si>
  <si>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</si>
  <si>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</si>
  <si>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</si>
  <si>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</si>
  <si>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</si>
  <si>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</si>
  <si>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</si>
  <si>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</si>
  <si>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</si>
  <si>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</si>
  <si>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</si>
  <si>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</si>
  <si>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</si>
  <si>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</si>
  <si>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</si>
  <si>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</si>
  <si>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</si>
  <si>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</si>
  <si>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</si>
  <si>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</si>
  <si>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</si>
  <si>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</si>
  <si>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</si>
  <si>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</si>
  <si>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</si>
  <si>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</si>
  <si>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</si>
  <si>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</si>
  <si>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</si>
  <si>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</si>
  <si>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</si>
  <si>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</si>
  <si>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</si>
  <si>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</si>
  <si>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</si>
  <si>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</si>
  <si>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</si>
  <si>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</si>
  <si>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</si>
  <si>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</si>
  <si>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</si>
  <si>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</si>
  <si>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</si>
  <si>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</si>
  <si>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</si>
  <si>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</si>
  <si>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</si>
  <si>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</si>
  <si>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</si>
  <si>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</si>
  <si>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</si>
  <si>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</si>
  <si>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</si>
  <si>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</si>
  <si>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</si>
  <si>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</si>
  <si>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</si>
  <si>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</si>
  <si>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</si>
  <si>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</si>
  <si>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</si>
  <si>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</si>
  <si>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</si>
  <si>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</si>
  <si>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</si>
  <si>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</si>
  <si>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</si>
  <si>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</si>
  <si>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</si>
  <si>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</si>
  <si>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</si>
  <si>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</si>
  <si>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</si>
  <si>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</si>
  <si>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</si>
  <si>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</si>
  <si>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</si>
  <si>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</si>
  <si>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</si>
  <si>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</si>
  <si>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</si>
  <si>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</si>
  <si>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</si>
  <si>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</si>
  <si>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</si>
  <si>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</si>
  <si>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</si>
  <si>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</si>
  <si>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</si>
  <si>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</si>
  <si>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</si>
  <si>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</si>
  <si>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</si>
  <si>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</si>
  <si>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</si>
  <si>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</si>
  <si>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</si>
  <si>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</si>
  <si>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</si>
  <si>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</si>
  <si>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</si>
  <si>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</si>
  <si>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</si>
  <si>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</si>
  <si>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</si>
  <si>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</si>
  <si>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</si>
  <si>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</si>
  <si>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</si>
  <si>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</si>
  <si>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</si>
  <si>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</si>
  <si>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</si>
  <si>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</si>
  <si>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</si>
  <si>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</si>
  <si>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</si>
  <si>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</si>
  <si>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</si>
  <si>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</si>
  <si>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</si>
  <si>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</si>
  <si>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</si>
  <si>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</si>
  <si>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</si>
  <si>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</si>
  <si>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</si>
  <si>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</si>
  <si>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</si>
  <si>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</si>
  <si>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</si>
  <si>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</si>
  <si>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</si>
  <si>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</si>
  <si>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</si>
  <si>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</si>
  <si>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</si>
  <si>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</si>
  <si>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</si>
  <si>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</si>
  <si>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</si>
  <si>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</si>
  <si>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</si>
  <si>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</si>
  <si>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</si>
  <si>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</si>
  <si>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</si>
  <si>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</si>
  <si>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</si>
  <si>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</si>
  <si>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</si>
  <si>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</si>
  <si>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</si>
  <si>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</si>
  <si>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</si>
  <si>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</si>
  <si>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</si>
  <si>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</si>
  <si>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</si>
  <si>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</si>
  <si>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</si>
  <si>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</si>
  <si>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</si>
  <si>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</si>
  <si>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</si>
  <si>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</si>
  <si>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</si>
  <si>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</si>
  <si>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</si>
  <si>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</si>
  <si>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</si>
  <si>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</si>
  <si>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</si>
  <si>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</si>
  <si>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</si>
  <si>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</si>
  <si>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</si>
  <si>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</si>
  <si>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</si>
  <si>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</si>
  <si>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</si>
  <si>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</si>
  <si>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</si>
  <si>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</si>
  <si>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</si>
  <si>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</si>
  <si>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</si>
  <si>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</si>
  <si>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</si>
  <si>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</si>
  <si>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</si>
  <si>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</si>
  <si>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</si>
  <si>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</si>
  <si>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</si>
  <si>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</si>
  <si>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</si>
  <si>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</si>
  <si>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</si>
  <si>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</si>
  <si>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</si>
  <si>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</si>
  <si>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</si>
  <si>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</si>
  <si>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</si>
  <si>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</si>
  <si>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</si>
  <si>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</si>
  <si>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</si>
  <si>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</si>
  <si>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</si>
  <si>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</si>
  <si>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</si>
  <si>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</si>
  <si>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</si>
  <si>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</si>
  <si>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</si>
  <si>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</si>
  <si>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</si>
  <si>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</si>
  <si>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</si>
  <si>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</si>
  <si>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</si>
  <si>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</si>
  <si>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</si>
  <si>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</si>
  <si>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</si>
  <si>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</si>
  <si>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</si>
  <si>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</si>
  <si>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</si>
  <si>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</si>
  <si>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</si>
  <si>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</si>
  <si>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</si>
  <si>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</si>
  <si>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</si>
  <si>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</si>
  <si>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</si>
  <si>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</si>
  <si>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</si>
  <si>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</si>
  <si>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</si>
  <si>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</si>
  <si>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</si>
  <si>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</si>
  <si>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</si>
  <si>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</si>
  <si>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</si>
  <si>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</si>
  <si>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</si>
  <si>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</si>
  <si>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</si>
  <si>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</si>
  <si>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</si>
  <si>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</si>
  <si>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</si>
  <si>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</si>
  <si>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</si>
  <si>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</si>
  <si>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</si>
  <si>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</si>
  <si>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</si>
  <si>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</si>
  <si>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</si>
  <si>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</si>
  <si>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</si>
  <si>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</si>
  <si>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</si>
  <si>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</si>
  <si>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</si>
  <si>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</si>
  <si>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</si>
  <si>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</si>
  <si>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</si>
  <si>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</si>
  <si>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</si>
  <si>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</si>
  <si>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</si>
  <si>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</si>
  <si>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</si>
  <si>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</si>
  <si>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</si>
  <si>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</si>
  <si>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</si>
  <si>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</si>
  <si>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</si>
  <si>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</si>
  <si>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</si>
  <si>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</si>
  <si>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</si>
  <si>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</si>
  <si>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</si>
  <si>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</si>
  <si>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</si>
  <si>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</si>
  <si>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</si>
  <si>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</si>
  <si>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</si>
  <si>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</si>
  <si>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</si>
  <si>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</si>
  <si>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</si>
  <si>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</si>
  <si>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</si>
  <si>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</si>
  <si>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</si>
  <si>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</si>
  <si>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</si>
  <si>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</si>
  <si>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</si>
  <si>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</si>
  <si>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</si>
  <si>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</si>
  <si>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</si>
  <si>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</si>
  <si>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</si>
  <si>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</si>
  <si>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</si>
  <si>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</si>
  <si>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</si>
  <si>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</si>
  <si>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</si>
  <si>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</si>
  <si>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</si>
  <si>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</si>
  <si>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</si>
  <si>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</si>
  <si>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</si>
  <si>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</si>
  <si>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</si>
  <si>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</si>
  <si>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</si>
  <si>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</si>
  <si>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</si>
  <si>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</si>
  <si>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</si>
  <si>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</si>
  <si>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</si>
  <si>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</si>
  <si>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</si>
  <si>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</si>
  <si>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</si>
  <si>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</si>
  <si>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</si>
  <si>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</si>
  <si>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</si>
  <si>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</si>
  <si>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</si>
  <si>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</si>
  <si>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</si>
  <si>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</si>
  <si>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</si>
  <si>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</si>
  <si>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</si>
  <si>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</si>
  <si>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</si>
  <si>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</si>
  <si>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</si>
  <si>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</si>
  <si>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</si>
  <si>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</si>
  <si>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</si>
  <si>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</si>
  <si>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</si>
  <si>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</si>
  <si>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</si>
  <si>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</si>
  <si>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</si>
  <si>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</si>
  <si>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</si>
  <si>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</si>
  <si>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</si>
  <si>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</si>
  <si>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</si>
  <si>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</si>
  <si>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</si>
  <si>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</si>
  <si>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</si>
  <si>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</si>
  <si>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</si>
  <si>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</si>
  <si>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</si>
  <si>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</si>
  <si>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</si>
  <si>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</si>
  <si>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</si>
  <si>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</si>
  <si>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</si>
  <si>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</si>
  <si>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</si>
  <si>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</si>
  <si>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</si>
  <si>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</si>
  <si>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</si>
  <si>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</si>
  <si>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</si>
  <si>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</si>
  <si>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</si>
  <si>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</si>
  <si>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</si>
  <si>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</si>
  <si>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</si>
  <si>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</si>
  <si>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</si>
  <si>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</si>
  <si>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</si>
  <si>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</si>
  <si>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</si>
  <si>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</si>
  <si>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</si>
  <si>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</si>
  <si>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</si>
  <si>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</si>
  <si>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</si>
  <si>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</si>
  <si>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</si>
  <si>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</si>
  <si>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</si>
  <si>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</si>
  <si>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</si>
  <si>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</si>
  <si>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</si>
  <si>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</si>
  <si>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</si>
  <si>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</si>
  <si>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</si>
  <si>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</si>
  <si>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</si>
  <si>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</si>
  <si>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</si>
  <si>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</si>
  <si>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</si>
  <si>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</si>
  <si>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</si>
  <si>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</si>
  <si>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</si>
  <si>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</si>
  <si>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</si>
  <si>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</si>
  <si>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</si>
  <si>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</si>
  <si>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</si>
  <si>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</si>
  <si>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</si>
  <si>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</si>
  <si>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</si>
  <si>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</si>
  <si>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</si>
  <si>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</si>
  <si>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</si>
  <si>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</si>
  <si>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</si>
  <si>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</si>
  <si>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</si>
  <si>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</si>
  <si>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</si>
  <si>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</si>
  <si>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</si>
  <si>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</si>
  <si>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</si>
  <si>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</si>
  <si>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</si>
  <si>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</si>
  <si>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</si>
  <si>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</si>
  <si>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</si>
  <si>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</si>
  <si>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</si>
  <si>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</si>
  <si>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</si>
  <si>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</si>
  <si>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</si>
  <si>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</si>
  <si>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</si>
  <si>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</si>
  <si>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</si>
  <si>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</si>
  <si>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</si>
  <si>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</si>
  <si>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</si>
  <si>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</si>
  <si>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</si>
  <si>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</si>
  <si>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</si>
  <si>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</si>
  <si>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</si>
  <si>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</si>
  <si>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</si>
  <si>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</si>
  <si>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</si>
  <si>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</si>
  <si>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</si>
  <si>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</si>
  <si>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</si>
  <si>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</si>
  <si>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</si>
  <si>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</si>
  <si>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</si>
  <si>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</si>
  <si>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</si>
  <si>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</si>
  <si>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</si>
  <si>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</si>
  <si>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</si>
  <si>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</si>
  <si>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</si>
  <si>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</si>
  <si>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</si>
  <si>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</si>
  <si>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</si>
  <si>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</si>
  <si>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</si>
  <si>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</si>
  <si>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</si>
  <si>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</si>
  <si>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</si>
  <si>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</si>
  <si>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</si>
  <si>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</si>
  <si>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</si>
  <si>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</si>
  <si>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</si>
  <si>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</si>
  <si>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</si>
  <si>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</si>
  <si>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</si>
  <si>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</si>
  <si>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</si>
  <si>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</si>
  <si>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</si>
  <si>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</si>
  <si>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</si>
  <si>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</si>
  <si>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</si>
  <si>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</si>
  <si>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</si>
  <si>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</si>
  <si>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</si>
  <si>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</si>
  <si>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</si>
  <si>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</si>
  <si>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</si>
  <si>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</si>
  <si>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</si>
  <si>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</si>
  <si>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</si>
  <si>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</si>
  <si>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</si>
  <si>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</si>
  <si>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</si>
  <si>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</si>
  <si>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</si>
  <si>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</si>
  <si>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</si>
  <si>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</si>
  <si>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</si>
  <si>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</si>
  <si>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</si>
  <si>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</si>
  <si>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</si>
  <si>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</si>
  <si>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</si>
  <si>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</si>
  <si>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</si>
  <si>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</si>
  <si>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</si>
  <si>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</si>
  <si>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</si>
  <si>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</si>
  <si>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</si>
  <si>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</si>
  <si>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</si>
  <si>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</si>
  <si>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</si>
  <si>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</si>
  <si>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</si>
  <si>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</si>
  <si>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</si>
  <si>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</si>
  <si>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</si>
  <si>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</si>
  <si>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</si>
  <si>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</si>
  <si>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</si>
  <si>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</si>
  <si>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</si>
  <si>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</si>
  <si>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</si>
  <si>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</si>
  <si>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</si>
  <si>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</si>
  <si>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</si>
  <si>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</si>
  <si>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</si>
  <si>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</si>
  <si>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</si>
  <si>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</si>
  <si>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</si>
  <si>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</si>
  <si>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</si>
  <si>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</si>
  <si>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</si>
  <si>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</si>
  <si>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</si>
  <si>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</si>
  <si>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</si>
  <si>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</si>
  <si>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</si>
  <si>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</si>
  <si>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</si>
  <si>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</si>
  <si>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</si>
  <si>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</si>
  <si>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</si>
  <si>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</si>
  <si>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</si>
  <si>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</si>
  <si>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</si>
  <si>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</si>
  <si>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</si>
  <si>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</si>
  <si>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</si>
  <si>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</si>
  <si>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</si>
  <si>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</si>
  <si>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</si>
  <si>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</si>
  <si>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</si>
  <si>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</si>
  <si>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</si>
  <si>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</si>
  <si>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</si>
  <si>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</si>
  <si>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</si>
  <si>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</si>
  <si>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</si>
  <si>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</si>
  <si>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</si>
  <si>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</si>
  <si>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</si>
  <si>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</si>
  <si>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</si>
  <si>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</si>
  <si>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</si>
  <si>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</si>
  <si>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</si>
  <si>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</si>
  <si>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</si>
  <si>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</si>
  <si>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</si>
  <si>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</si>
  <si>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</si>
  <si>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</si>
  <si>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</si>
  <si>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</si>
  <si>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</si>
  <si>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</si>
  <si>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</si>
  <si>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</si>
  <si>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</si>
  <si>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</si>
  <si>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</si>
  <si>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</si>
  <si>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</si>
  <si>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</si>
  <si>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</si>
  <si>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</si>
  <si>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</si>
  <si>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</si>
  <si>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</si>
  <si>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</si>
  <si>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</si>
  <si>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</si>
  <si>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</si>
  <si>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</si>
  <si>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</si>
  <si>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</si>
  <si>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</si>
  <si>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</si>
  <si>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</si>
  <si>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</si>
  <si>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</si>
  <si>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</si>
  <si>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</si>
  <si>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</si>
  <si>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</si>
  <si>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</si>
  <si>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</si>
  <si>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</si>
  <si>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</si>
  <si>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</si>
  <si>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</si>
  <si>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</si>
  <si>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</si>
  <si>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</si>
  <si>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</si>
  <si>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</si>
  <si>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</si>
  <si>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</si>
  <si>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</si>
  <si>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</si>
  <si>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</si>
  <si>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</si>
  <si>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</si>
  <si>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</si>
  <si>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</si>
  <si>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</si>
  <si>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</si>
  <si>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</si>
  <si>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</si>
  <si>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</si>
  <si>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</si>
  <si>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</si>
  <si>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</si>
  <si>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</si>
  <si>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</si>
  <si>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</si>
  <si>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</si>
  <si>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</si>
  <si>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</si>
  <si>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</si>
  <si>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</si>
  <si>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</si>
  <si>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</si>
  <si>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</si>
  <si>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</si>
  <si>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</si>
  <si>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</si>
  <si>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</si>
  <si>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</si>
  <si>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</si>
  <si>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</si>
  <si>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</si>
  <si>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</si>
  <si>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</si>
  <si>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</si>
  <si>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</si>
  <si>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</si>
  <si>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</si>
  <si>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</si>
  <si>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</si>
  <si>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</si>
  <si>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</si>
  <si>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</si>
  <si>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</si>
  <si>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</si>
  <si>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</si>
  <si>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</si>
  <si>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</si>
  <si>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</si>
  <si>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</si>
  <si>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</si>
  <si>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</si>
  <si>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</si>
  <si>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</si>
  <si>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</si>
  <si>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</si>
  <si>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</si>
  <si>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</si>
  <si>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</si>
  <si>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</si>
  <si>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</si>
  <si>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</si>
  <si>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</si>
  <si>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</si>
  <si>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</si>
  <si>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</si>
  <si>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</si>
  <si>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</si>
  <si>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</si>
  <si>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</si>
  <si>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</si>
  <si>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</si>
  <si>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</si>
  <si>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</si>
  <si>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</si>
  <si>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</si>
  <si>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</si>
  <si>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</si>
  <si>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</si>
  <si>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</si>
  <si>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</si>
  <si>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</si>
  <si>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</si>
  <si>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</si>
  <si>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</si>
  <si>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</si>
  <si>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</si>
  <si>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</si>
  <si>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</si>
  <si>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</si>
  <si>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</si>
  <si>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</si>
  <si>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</si>
  <si>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</si>
  <si>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</si>
  <si>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</si>
  <si>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</si>
  <si>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</si>
  <si>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</si>
  <si>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</si>
  <si>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</si>
  <si>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</si>
  <si>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</si>
  <si>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</si>
  <si>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</si>
  <si>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</si>
  <si>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</si>
  <si>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</si>
  <si>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</si>
  <si>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</si>
  <si>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</si>
  <si>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</si>
  <si>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</si>
  <si>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</si>
  <si>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</si>
  <si>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</si>
  <si>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</si>
  <si>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</si>
  <si>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</si>
  <si>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</si>
  <si>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</si>
  <si>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</si>
  <si>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</si>
  <si>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</si>
  <si>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</si>
  <si>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</si>
  <si>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</si>
  <si>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</si>
  <si>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</si>
  <si>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</si>
  <si>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</si>
  <si>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</si>
  <si>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</si>
  <si>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</si>
  <si>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</si>
  <si>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</si>
  <si>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</si>
  <si>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</si>
  <si>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</si>
  <si>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</si>
  <si>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</si>
  <si>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</si>
  <si>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</si>
  <si>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</si>
  <si>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</si>
  <si>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</si>
  <si>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</si>
  <si>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</si>
  <si>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</si>
  <si>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</si>
  <si>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</si>
  <si>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</si>
  <si>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</si>
  <si>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</si>
  <si>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</si>
  <si>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</si>
  <si>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</si>
  <si>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</si>
  <si>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</si>
  <si>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</si>
  <si>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</si>
  <si>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</si>
  <si>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</si>
  <si>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</si>
  <si>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</si>
  <si>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</si>
  <si>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</si>
  <si>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</si>
  <si>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</si>
  <si>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</si>
  <si>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</si>
  <si>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</si>
  <si>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</si>
  <si>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</si>
  <si>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</si>
  <si>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</si>
  <si>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</si>
  <si>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</si>
  <si>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</si>
  <si>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</si>
  <si>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</si>
  <si>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</si>
  <si>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</si>
  <si>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</si>
  <si>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</si>
  <si>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</si>
  <si>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</si>
  <si>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</si>
  <si>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</si>
  <si>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</si>
  <si>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</si>
  <si>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</si>
  <si>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</si>
  <si>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</si>
  <si>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</si>
  <si>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</si>
  <si>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</si>
  <si>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</si>
  <si>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</si>
  <si>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</si>
  <si>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</si>
  <si>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</si>
  <si>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</si>
  <si>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</si>
  <si>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</si>
  <si>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</si>
  <si>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</si>
  <si>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</si>
  <si>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</si>
  <si>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</si>
  <si>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</si>
  <si>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</si>
  <si>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</si>
  <si>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</si>
  <si>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</si>
  <si>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</si>
  <si>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</si>
  <si>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</si>
  <si>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</si>
  <si>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</si>
  <si>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</si>
  <si>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</si>
  <si>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</si>
  <si>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</si>
  <si>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</si>
  <si>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</si>
  <si>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</si>
  <si>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</si>
  <si>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</si>
  <si>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</si>
  <si>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</si>
  <si>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</si>
  <si>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</si>
  <si>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</si>
  <si>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</si>
  <si>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</si>
  <si>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</si>
  <si>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</si>
  <si>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</si>
  <si>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</si>
  <si>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</si>
  <si>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</si>
  <si>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</si>
  <si>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</si>
  <si>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</si>
  <si>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</si>
  <si>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</si>
  <si>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</si>
  <si>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</si>
  <si>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</si>
  <si>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</si>
  <si>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</si>
  <si>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</si>
  <si>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</si>
  <si>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</si>
  <si>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</si>
  <si>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</si>
  <si>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</si>
  <si>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</si>
  <si>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</si>
  <si>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</si>
  <si>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</si>
  <si>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</si>
  <si>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</si>
  <si>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</si>
  <si>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</si>
  <si>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</si>
  <si>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</si>
  <si>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</si>
  <si>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</si>
  <si>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</si>
  <si>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</si>
  <si>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</si>
  <si>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</si>
  <si>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</si>
  <si>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</si>
  <si>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</si>
  <si>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</si>
  <si>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</si>
  <si>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</si>
  <si>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</si>
  <si>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</si>
  <si>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</si>
  <si>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</si>
  <si>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</si>
  <si>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</si>
  <si>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</si>
  <si>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</si>
  <si>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</si>
  <si>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</si>
  <si>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</si>
  <si>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</si>
  <si>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</si>
  <si>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</si>
  <si>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</si>
  <si>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</si>
  <si>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</si>
  <si>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</si>
  <si>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</si>
  <si>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</si>
  <si>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</si>
  <si>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</si>
  <si>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</si>
  <si>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</si>
  <si>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</si>
  <si>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</si>
  <si>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</si>
  <si>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</si>
  <si>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</si>
  <si>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</si>
  <si>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</si>
  <si>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</si>
  <si>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</si>
  <si>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</si>
  <si>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</si>
  <si>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</si>
  <si>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</si>
  <si>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</si>
  <si>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</si>
  <si>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</si>
  <si>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</si>
  <si>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</si>
  <si>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</si>
  <si>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</si>
  <si>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</si>
  <si>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</si>
  <si>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</si>
  <si>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</si>
  <si>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</si>
  <si>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</si>
  <si>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</si>
  <si>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</si>
  <si>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</si>
  <si>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</si>
  <si>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</si>
  <si>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</si>
  <si>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</si>
  <si>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</si>
  <si>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</si>
  <si>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</si>
  <si>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</si>
  <si>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</si>
  <si>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</si>
  <si>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</si>
  <si>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</si>
  <si>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</si>
  <si>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</si>
  <si>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</si>
  <si>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</si>
  <si>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</si>
  <si>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</si>
  <si>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</si>
  <si>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</si>
  <si>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</si>
  <si>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</si>
  <si>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</si>
  <si>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</si>
  <si>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</si>
  <si>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</si>
  <si>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</si>
  <si>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</si>
  <si>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</si>
  <si>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</si>
  <si>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</si>
  <si>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</si>
  <si>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</si>
  <si>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</si>
  <si>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</si>
  <si>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</si>
  <si>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</si>
  <si>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</si>
  <si>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</si>
  <si>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</si>
  <si>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</si>
  <si>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</si>
  <si>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</si>
  <si>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</si>
  <si>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</si>
  <si>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</si>
  <si>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</si>
  <si>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</si>
  <si>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</si>
  <si>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</si>
  <si>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</si>
  <si>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</si>
  <si>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</si>
  <si>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</si>
  <si>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</si>
  <si>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</si>
  <si>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</si>
  <si>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</si>
  <si>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</si>
  <si>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</si>
  <si>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</si>
  <si>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</si>
  <si>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</si>
  <si>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</si>
  <si>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</si>
  <si>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</si>
  <si>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</si>
  <si>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</si>
  <si>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</si>
  <si>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</si>
  <si>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</si>
  <si>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</si>
  <si>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</si>
  <si>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</si>
  <si>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</si>
  <si>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</si>
  <si>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</si>
  <si>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</si>
  <si>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</si>
  <si>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</si>
  <si>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</si>
  <si>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</si>
  <si>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</si>
  <si>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</si>
  <si>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</si>
  <si>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</si>
  <si>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</si>
  <si>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</si>
  <si>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</si>
  <si>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</si>
  <si>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</si>
  <si>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</si>
  <si>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</si>
  <si>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</si>
  <si>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</si>
  <si>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</si>
  <si>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</si>
  <si>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</si>
  <si>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</si>
  <si>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</si>
  <si>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</si>
  <si>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</si>
  <si>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</si>
  <si>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</si>
  <si>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</si>
  <si>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</si>
  <si>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</si>
  <si>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</si>
  <si>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</si>
  <si>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</si>
  <si>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</si>
  <si>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</si>
  <si>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</si>
  <si>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</si>
  <si>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</si>
  <si>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</si>
  <si>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</si>
  <si>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</si>
  <si>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</si>
  <si>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</si>
  <si>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</si>
  <si>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</si>
  <si>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</si>
  <si>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</si>
  <si>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</si>
  <si>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</si>
  <si>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</si>
  <si>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</si>
  <si>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</si>
  <si>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</si>
  <si>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</si>
  <si>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</si>
  <si>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</si>
  <si>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</si>
  <si>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</si>
  <si>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</si>
  <si>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</si>
  <si>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</si>
  <si>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</si>
  <si>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</si>
  <si>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</si>
  <si>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</si>
  <si>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</si>
  <si>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</si>
  <si>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</si>
  <si>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</si>
  <si>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</si>
  <si>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</si>
  <si>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</si>
  <si>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</si>
  <si>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</si>
  <si>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</si>
  <si>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</si>
  <si>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</si>
  <si>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</si>
  <si>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</si>
  <si>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</si>
  <si>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</si>
  <si>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</si>
  <si>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</si>
  <si>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</si>
  <si>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</si>
  <si>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</si>
  <si>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</si>
  <si>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</si>
  <si>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</si>
  <si>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</si>
  <si>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</si>
  <si>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</si>
  <si>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</si>
  <si>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</si>
  <si>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</si>
  <si>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</si>
  <si>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</si>
  <si>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</si>
  <si>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</si>
  <si>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</si>
  <si>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</si>
  <si>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</si>
  <si>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</si>
  <si>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</si>
  <si>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</si>
  <si>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</si>
  <si>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</si>
  <si>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</si>
  <si>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</si>
  <si>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</si>
  <si>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</si>
  <si>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</si>
  <si>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</si>
  <si>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</si>
  <si>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</si>
  <si>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</si>
  <si>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</si>
  <si>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</si>
  <si>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</si>
  <si>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</si>
  <si>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</si>
  <si>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</si>
  <si>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</si>
  <si>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</si>
  <si>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</si>
  <si>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</si>
  <si>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</si>
  <si>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</si>
  <si>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</si>
  <si>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</si>
  <si>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</si>
  <si>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</si>
  <si>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</si>
  <si>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</si>
  <si>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</si>
  <si>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</si>
  <si>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</si>
  <si>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</si>
  <si>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</si>
  <si>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</si>
  <si>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</si>
  <si>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</si>
  <si>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</si>
  <si>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</si>
  <si>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</si>
  <si>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</si>
  <si>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</si>
  <si>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</si>
  <si>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</si>
  <si>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</si>
  <si>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</si>
  <si>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</si>
  <si>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</si>
  <si>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</si>
  <si>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</si>
  <si>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</si>
  <si>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</si>
  <si>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</si>
  <si>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</si>
  <si>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</si>
  <si>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</si>
  <si>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</si>
  <si>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</si>
  <si>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</si>
  <si>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</si>
  <si>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</si>
  <si>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</si>
  <si>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</si>
  <si>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</si>
  <si>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</si>
  <si>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</si>
  <si>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</si>
  <si>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</si>
  <si>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</si>
  <si>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</si>
  <si>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</si>
  <si>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</si>
  <si>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</si>
  <si>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</si>
  <si>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</si>
  <si>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</si>
  <si>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</si>
  <si>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</si>
  <si>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</si>
  <si>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</si>
  <si>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</si>
  <si>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</si>
  <si>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</si>
  <si>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</si>
  <si>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</si>
  <si>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</si>
  <si>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</si>
  <si>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</si>
  <si>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</si>
  <si>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</si>
  <si>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</si>
  <si>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</si>
  <si>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</si>
  <si>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</si>
  <si>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</si>
  <si>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</si>
  <si>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</si>
  <si>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</si>
  <si>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</si>
  <si>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</si>
  <si>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</si>
  <si>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</si>
  <si>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</si>
  <si>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</si>
  <si>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</si>
  <si>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</si>
  <si>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</si>
  <si>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</si>
  <si>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</si>
  <si>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</si>
  <si>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</si>
  <si>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</si>
  <si>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</si>
  <si>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</si>
  <si>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</si>
  <si>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</si>
  <si>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</si>
  <si>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</si>
  <si>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</si>
  <si>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</si>
  <si>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</si>
  <si>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</si>
  <si>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</si>
  <si>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</si>
  <si>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</si>
  <si>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</si>
  <si>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</si>
  <si>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</si>
  <si>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</si>
  <si>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</si>
  <si>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</si>
  <si>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</si>
  <si>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</si>
  <si>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</si>
  <si>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</si>
  <si>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</si>
  <si>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</si>
  <si>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</si>
  <si>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</si>
  <si>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</si>
  <si>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</si>
  <si>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</si>
  <si>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</si>
  <si>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</si>
  <si>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</si>
  <si>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</si>
  <si>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</si>
  <si>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</si>
  <si>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</si>
  <si>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</si>
  <si>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</si>
  <si>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</si>
  <si>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</si>
  <si>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</si>
  <si>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</si>
  <si>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</si>
  <si>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</si>
  <si>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</si>
  <si>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</si>
  <si>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</si>
  <si>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</si>
  <si>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</si>
  <si>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</si>
  <si>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</si>
  <si>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</si>
  <si>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</si>
  <si>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</si>
  <si>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</si>
  <si>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</si>
  <si>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</si>
  <si>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</si>
  <si>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</si>
  <si>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</si>
  <si>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</si>
  <si>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</si>
  <si>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</si>
  <si>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</si>
  <si>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</si>
  <si>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</si>
  <si>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</si>
  <si>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</si>
  <si>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</si>
  <si>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</si>
  <si>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</si>
  <si>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</si>
  <si>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</si>
  <si>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</si>
  <si>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</si>
  <si>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</si>
  <si>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</si>
  <si>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</si>
  <si>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</si>
  <si>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</si>
  <si>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</si>
  <si>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</si>
  <si>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</si>
  <si>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</si>
  <si>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</si>
  <si>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</si>
  <si>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</si>
  <si>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</si>
  <si>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</si>
  <si>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</si>
  <si>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</si>
  <si>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</si>
  <si>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</si>
  <si>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</si>
  <si>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</si>
  <si>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</si>
  <si>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</si>
  <si>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</si>
  <si>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</si>
  <si>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</si>
  <si>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</si>
  <si>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</si>
  <si>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</si>
  <si>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</si>
  <si>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</si>
  <si>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</si>
  <si>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</si>
  <si>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</si>
  <si>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</si>
  <si>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</si>
  <si>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</si>
  <si>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</si>
  <si>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</si>
  <si>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</si>
  <si>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</si>
  <si>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</si>
  <si>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</si>
  <si>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</si>
  <si>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</si>
  <si>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</si>
  <si>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</si>
  <si>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</si>
  <si>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</si>
  <si>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</si>
  <si>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</si>
  <si>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</si>
  <si>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</si>
  <si>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</si>
  <si>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</si>
  <si>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</si>
  <si>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</si>
  <si>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</si>
  <si>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</si>
  <si>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</si>
  <si>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</si>
  <si>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</si>
  <si>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</si>
  <si>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</si>
  <si>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</si>
  <si>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</si>
  <si>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</si>
  <si>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</si>
  <si>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</si>
  <si>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</si>
  <si>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</si>
  <si>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</si>
  <si>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</si>
  <si>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</si>
  <si>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</si>
  <si>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</si>
  <si>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</si>
  <si>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</si>
  <si>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</si>
  <si>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</si>
  <si>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</si>
  <si>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</si>
  <si>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</si>
  <si>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</si>
  <si>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</si>
  <si>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</si>
  <si>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</si>
  <si>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</si>
  <si>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</si>
  <si>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</si>
  <si>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</si>
  <si>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</si>
  <si>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</si>
  <si>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</si>
  <si>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</si>
  <si>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</si>
  <si>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</si>
  <si>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</si>
  <si>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</si>
  <si>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</si>
  <si>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</si>
  <si>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</si>
  <si>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</si>
  <si>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</si>
  <si>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</si>
  <si>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</si>
  <si>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</si>
  <si>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</si>
  <si>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</si>
  <si>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</si>
  <si>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</si>
  <si>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</si>
  <si>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</si>
  <si>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</si>
  <si>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</si>
  <si>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</si>
  <si>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</si>
  <si>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</si>
  <si>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</si>
  <si>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</si>
  <si>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</si>
  <si>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</si>
  <si>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</si>
  <si>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</si>
  <si>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</si>
  <si>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</si>
  <si>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</si>
  <si>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</si>
  <si>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</si>
  <si>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</si>
  <si>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</si>
  <si>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</si>
  <si>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</si>
  <si>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</si>
  <si>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</si>
  <si>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</si>
  <si>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</si>
  <si>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</si>
  <si>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</si>
  <si>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</si>
  <si>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</si>
  <si>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</si>
  <si>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</si>
  <si>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</si>
  <si>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</si>
  <si>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</si>
  <si>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</si>
  <si>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</si>
  <si>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</si>
  <si>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</si>
  <si>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</si>
  <si>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</si>
  <si>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</si>
  <si>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</si>
  <si>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</si>
  <si>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</si>
  <si>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</si>
  <si>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</si>
  <si>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</si>
  <si>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</si>
  <si>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</si>
  <si>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</si>
  <si>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</si>
  <si>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</si>
  <si>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</si>
  <si>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</si>
  <si>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</si>
  <si>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</si>
  <si>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</si>
  <si>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</si>
  <si>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</si>
  <si>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</si>
  <si>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</si>
  <si>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</si>
  <si>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</si>
  <si>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</si>
  <si>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</si>
  <si>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</si>
  <si>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</si>
  <si>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</si>
  <si>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</si>
  <si>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</si>
  <si>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</si>
  <si>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</si>
  <si>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</si>
  <si>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</si>
  <si>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</si>
  <si>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</si>
  <si>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</si>
  <si>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</si>
  <si>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</si>
  <si>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</si>
  <si>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</si>
  <si>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</si>
  <si>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</si>
  <si>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</si>
  <si>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</si>
  <si>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</si>
  <si>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</si>
  <si>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</si>
  <si>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</si>
  <si>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</si>
  <si>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</si>
  <si>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</si>
  <si>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</si>
  <si>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</si>
  <si>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</si>
  <si>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</si>
  <si>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</si>
  <si>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</si>
  <si>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</si>
  <si>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</si>
  <si>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</si>
  <si>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</si>
  <si>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</si>
  <si>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</si>
  <si>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</si>
  <si>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</si>
  <si>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</si>
  <si>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</si>
  <si>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</si>
  <si>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</si>
  <si>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</si>
  <si>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</si>
  <si>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</si>
  <si>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</si>
  <si>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</si>
  <si>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</si>
  <si>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</si>
  <si>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</si>
  <si>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</si>
  <si>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</si>
  <si>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</si>
  <si>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</si>
  <si>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</si>
  <si>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</si>
  <si>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</si>
  <si>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</si>
  <si>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</si>
  <si>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</si>
  <si>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</si>
  <si>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</si>
  <si>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</si>
  <si>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</si>
  <si>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</si>
  <si>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</si>
  <si>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</si>
  <si>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</si>
  <si>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</si>
  <si>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</si>
  <si>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</si>
  <si>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</si>
  <si>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</si>
  <si>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</si>
  <si>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</si>
  <si>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</si>
  <si>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</si>
  <si>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</si>
  <si>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</si>
  <si>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</si>
  <si>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</si>
  <si>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</si>
  <si>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</si>
  <si>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</si>
  <si>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</si>
  <si>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</si>
  <si>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</si>
  <si>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</si>
  <si>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</si>
  <si>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</si>
  <si>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</si>
  <si>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</si>
  <si>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</si>
  <si>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</si>
  <si>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</si>
  <si>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</si>
  <si>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</si>
  <si>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</si>
  <si>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</si>
  <si>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</si>
  <si>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</si>
  <si>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</si>
  <si>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</si>
  <si>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</si>
  <si>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</si>
  <si>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</si>
  <si>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</si>
  <si>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</si>
  <si>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</si>
  <si>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</si>
  <si>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</si>
  <si>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</si>
  <si>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</si>
  <si>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</si>
  <si>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</si>
  <si>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</si>
  <si>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</si>
  <si>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</si>
  <si>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</si>
  <si>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</si>
  <si>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</si>
  <si>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</si>
  <si>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</si>
  <si>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</si>
  <si>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</si>
  <si>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</si>
  <si>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</si>
  <si>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</si>
  <si>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</si>
  <si>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</si>
  <si>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</si>
  <si>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</si>
  <si>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</si>
  <si>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</si>
  <si>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</si>
  <si>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</si>
  <si>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</si>
  <si>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</si>
  <si>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</si>
  <si>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</si>
  <si>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</si>
  <si>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</si>
  <si>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</si>
  <si>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</si>
  <si>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</si>
  <si>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</si>
  <si>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</si>
  <si>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</si>
  <si>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</si>
  <si>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</si>
  <si>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</si>
  <si>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</si>
  <si>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</si>
  <si>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</si>
  <si>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</si>
  <si>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</si>
  <si>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</si>
  <si>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</si>
  <si>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</si>
  <si>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</si>
  <si>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</si>
  <si>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</si>
  <si>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</si>
  <si>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</si>
  <si>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</si>
  <si>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</si>
  <si>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</si>
  <si>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</si>
  <si>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</si>
  <si>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</si>
  <si>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</si>
  <si>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</si>
  <si>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</si>
  <si>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</si>
  <si>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</si>
  <si>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</si>
  <si>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</si>
  <si>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</si>
  <si>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</si>
  <si>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</si>
  <si>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</si>
  <si>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</si>
  <si>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</si>
  <si>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</si>
  <si>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</si>
  <si>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</si>
  <si>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</si>
  <si>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</si>
  <si>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</si>
  <si>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</si>
  <si>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</si>
  <si>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</si>
  <si>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</si>
  <si>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</si>
  <si>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</si>
  <si>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</si>
  <si>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</si>
  <si>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</si>
  <si>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</si>
  <si>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</si>
  <si>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</si>
  <si>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</si>
  <si>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</si>
  <si>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</si>
  <si>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</si>
  <si>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</si>
  <si>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</si>
  <si>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</si>
  <si>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</si>
  <si>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</si>
  <si>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</si>
  <si>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</si>
  <si>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</si>
  <si>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</si>
  <si>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</si>
  <si>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</si>
  <si>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</si>
  <si>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</si>
  <si>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</si>
  <si>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</si>
  <si>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</si>
  <si>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</si>
  <si>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</si>
  <si>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</si>
  <si>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</si>
  <si>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</si>
  <si>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</si>
  <si>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</si>
  <si>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</si>
  <si>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</si>
  <si>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</si>
  <si>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</si>
  <si>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</si>
  <si>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</si>
  <si>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</si>
  <si>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</si>
  <si>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</si>
  <si>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</si>
  <si>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</si>
  <si>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</si>
  <si>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</si>
  <si>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</si>
  <si>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</si>
  <si>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</si>
  <si>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</si>
  <si>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</si>
  <si>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</si>
  <si>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</si>
  <si>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</si>
  <si>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</si>
  <si>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</si>
  <si>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</si>
  <si>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</si>
  <si>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</si>
  <si>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</si>
  <si>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</si>
  <si>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</si>
  <si>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</si>
  <si>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</si>
  <si>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</si>
  <si>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</si>
  <si>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</si>
  <si>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</si>
  <si>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</si>
  <si>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</si>
  <si>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</si>
  <si>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</si>
  <si>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</si>
  <si>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</si>
  <si>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</si>
  <si>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</si>
  <si>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</si>
  <si>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</si>
  <si>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</si>
  <si>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</si>
  <si>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</si>
  <si>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</si>
  <si>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</si>
  <si>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</si>
  <si>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</si>
  <si>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</si>
  <si>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</si>
  <si>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</si>
  <si>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</si>
  <si>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</si>
  <si>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</si>
  <si>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</si>
  <si>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</si>
  <si>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</si>
  <si>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</si>
  <si>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</si>
  <si>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</si>
  <si>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</si>
  <si>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</si>
  <si>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</si>
  <si>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</si>
  <si>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</si>
  <si>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</si>
  <si>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</si>
  <si>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</si>
  <si>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</si>
  <si>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</si>
  <si>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</si>
  <si>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</si>
  <si>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</si>
  <si>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</si>
  <si>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</si>
  <si>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</si>
  <si>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</si>
  <si>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</si>
  <si>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</si>
  <si>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</si>
  <si>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</si>
  <si>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</si>
  <si>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</si>
  <si>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</si>
  <si>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</si>
  <si>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</si>
  <si>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</si>
  <si>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</si>
  <si>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</si>
  <si>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</si>
  <si>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</si>
  <si>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</si>
  <si>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</si>
  <si>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</si>
  <si>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</si>
  <si>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</si>
  <si>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</si>
  <si>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</si>
  <si>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</si>
  <si>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</si>
  <si>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</si>
  <si>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</si>
  <si>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</si>
  <si>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</si>
  <si>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</si>
  <si>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</si>
  <si>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</si>
  <si>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</si>
  <si>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</si>
  <si>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</si>
  <si>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</si>
  <si>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</si>
  <si>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</si>
  <si>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</si>
  <si>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</si>
  <si>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</si>
  <si>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</si>
  <si>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</si>
  <si>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</si>
  <si>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</si>
  <si>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</si>
  <si>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</si>
  <si>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</si>
  <si>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</si>
  <si>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</si>
  <si>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</si>
  <si>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</si>
  <si>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</si>
  <si>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</si>
  <si>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</si>
  <si>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</si>
  <si>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</si>
  <si>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</si>
  <si>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</si>
  <si>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</si>
  <si>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</si>
  <si>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</si>
  <si>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</si>
  <si>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</si>
  <si>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</si>
  <si>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</si>
  <si>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</si>
  <si>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</si>
  <si>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</si>
  <si>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</si>
  <si>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</si>
  <si>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</si>
  <si>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</si>
  <si>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</si>
  <si>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</si>
  <si>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</si>
  <si>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</si>
  <si>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</si>
  <si>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</si>
  <si>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</si>
  <si>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</si>
  <si>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</si>
  <si>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</si>
  <si>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</si>
  <si>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</si>
  <si>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</si>
  <si>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</si>
  <si>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</si>
  <si>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</si>
  <si>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</si>
  <si>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</si>
  <si>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</si>
  <si>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</si>
  <si>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</si>
  <si>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</si>
  <si>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</si>
  <si>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</si>
  <si>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</si>
  <si>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</si>
  <si>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</si>
  <si>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</si>
  <si>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</si>
  <si>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</si>
  <si>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</si>
  <si>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</si>
  <si>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</si>
  <si>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</si>
  <si>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</si>
  <si>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</si>
  <si>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</si>
  <si>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</si>
  <si>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</si>
  <si>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</si>
  <si>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</si>
  <si>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</si>
  <si>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</si>
  <si>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</si>
  <si>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</si>
  <si>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</si>
  <si>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</si>
  <si>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</si>
  <si>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</si>
  <si>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</si>
  <si>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</si>
  <si>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</si>
  <si>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</si>
  <si>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</si>
  <si>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</si>
  <si>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</si>
  <si>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</si>
  <si>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</si>
  <si>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</si>
  <si>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</si>
  <si>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</si>
  <si>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</si>
  <si>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</si>
  <si>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</si>
  <si>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</si>
  <si>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</si>
  <si>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</si>
  <si>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</si>
  <si>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</si>
  <si>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</si>
  <si>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</si>
  <si>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</si>
  <si>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</si>
  <si>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</si>
  <si>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</si>
  <si>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</si>
  <si>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</si>
  <si>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</si>
  <si>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</si>
  <si>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</si>
  <si>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</si>
  <si>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</si>
  <si>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</si>
  <si>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</si>
  <si>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</si>
  <si>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</si>
  <si>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</si>
  <si>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</si>
  <si>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</si>
  <si>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</si>
  <si>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</si>
  <si>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</si>
  <si>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</si>
  <si>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</si>
  <si>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</si>
  <si>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</si>
  <si>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</si>
  <si>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</si>
  <si>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</si>
  <si>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</si>
  <si>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</si>
  <si>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</si>
  <si>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</si>
  <si>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</si>
  <si>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</si>
  <si>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</si>
  <si>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</si>
  <si>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</si>
  <si>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</si>
  <si>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</si>
  <si>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</si>
  <si>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</si>
  <si>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</si>
  <si>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</si>
  <si>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</si>
  <si>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</si>
  <si>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</si>
  <si>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</si>
  <si>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</si>
  <si>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</si>
  <si>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</si>
  <si>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</si>
  <si>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</si>
  <si>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</si>
  <si>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</si>
  <si>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</si>
  <si>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</si>
  <si>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</si>
  <si>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</si>
  <si>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</si>
  <si>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</si>
  <si>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</si>
  <si>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</si>
  <si>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</si>
  <si>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</si>
  <si>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</si>
  <si>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</si>
  <si>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</si>
  <si>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</si>
  <si>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</si>
  <si>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</si>
  <si>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</si>
  <si>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</si>
  <si>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</si>
  <si>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</si>
  <si>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</si>
  <si>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</si>
  <si>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</si>
  <si>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</si>
  <si>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</si>
  <si>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</si>
  <si>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</si>
  <si>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</si>
  <si>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</si>
  <si>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</si>
  <si>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</si>
  <si>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</si>
  <si>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</si>
  <si>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</si>
  <si>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</si>
  <si>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</si>
  <si>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</si>
  <si>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</si>
  <si>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</si>
  <si>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</si>
  <si>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</si>
  <si>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</si>
  <si>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</si>
  <si>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</si>
  <si>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</si>
  <si>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</si>
  <si>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</si>
  <si>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</si>
  <si>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</si>
  <si>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</si>
  <si>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</si>
  <si>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</si>
  <si>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</si>
  <si>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</si>
  <si>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</si>
  <si>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</si>
  <si>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</si>
  <si>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</si>
  <si>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</si>
  <si>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</si>
  <si>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</si>
  <si>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</si>
  <si>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</si>
  <si>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</si>
  <si>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</si>
  <si>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</si>
  <si>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</si>
  <si>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</si>
  <si>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</si>
  <si>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</si>
  <si>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</si>
  <si>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</si>
  <si>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</si>
  <si>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</si>
  <si>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</si>
  <si>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</si>
  <si>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</si>
  <si>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</si>
  <si>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</si>
  <si>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</si>
  <si>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</si>
  <si>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</si>
  <si>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</si>
  <si>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</si>
  <si>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</si>
  <si>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</si>
  <si>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</si>
  <si>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</si>
  <si>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</si>
  <si>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</si>
  <si>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</si>
  <si>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</si>
  <si>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</si>
  <si>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</si>
  <si>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</si>
  <si>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</si>
  <si>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</si>
  <si>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</si>
  <si>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</si>
  <si>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</si>
  <si>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</si>
  <si>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</si>
  <si>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</si>
  <si>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</si>
  <si>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</si>
  <si>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</si>
  <si>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</si>
  <si>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</si>
  <si>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</si>
  <si>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</si>
  <si>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</si>
  <si>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</si>
  <si>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</si>
  <si>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</si>
  <si>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</si>
  <si>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</si>
  <si>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</si>
  <si>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</si>
  <si>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</si>
  <si>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</si>
  <si>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</si>
  <si>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</si>
  <si>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</si>
  <si>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</si>
  <si>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</si>
  <si>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</si>
  <si>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</si>
  <si>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</si>
  <si>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</si>
  <si>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</si>
  <si>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</si>
  <si>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</si>
  <si>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</si>
  <si>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</si>
  <si>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</si>
  <si>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</si>
  <si>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</si>
  <si>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</si>
  <si>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</si>
  <si>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</si>
  <si>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</si>
  <si>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</si>
  <si>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</si>
  <si>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</si>
  <si>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</si>
  <si>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</si>
  <si>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</si>
  <si>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</si>
  <si>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</si>
  <si>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</si>
  <si>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</si>
  <si>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</si>
  <si>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</si>
  <si>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</si>
  <si>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</si>
  <si>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</si>
  <si>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</si>
  <si>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</si>
  <si>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</si>
  <si>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</si>
  <si>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</si>
  <si>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</si>
  <si>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</si>
  <si>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</si>
  <si>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</si>
  <si>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</si>
  <si>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</si>
  <si>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</si>
  <si>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</si>
  <si>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</si>
  <si>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</si>
  <si>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</si>
  <si>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</si>
  <si>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</si>
  <si>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</si>
  <si>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</si>
  <si>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</si>
  <si>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</si>
  <si>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</si>
  <si>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</si>
  <si>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</si>
  <si>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</si>
  <si>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</si>
  <si>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</si>
  <si>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</si>
  <si>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</si>
  <si>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</si>
  <si>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</si>
  <si>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</si>
  <si>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</si>
  <si>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</si>
  <si>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</si>
  <si>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</si>
  <si>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</si>
  <si>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</si>
  <si>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</si>
  <si>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</si>
  <si>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</si>
  <si>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</si>
  <si>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</si>
  <si>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</si>
  <si>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</si>
  <si>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</si>
  <si>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</si>
  <si>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</si>
  <si>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</si>
  <si>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</si>
  <si>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</si>
  <si>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</si>
  <si>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</si>
  <si>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</si>
  <si>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</si>
  <si>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</si>
  <si>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</si>
  <si>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</si>
  <si>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</si>
  <si>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</si>
  <si>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</si>
  <si>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</si>
  <si>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</si>
  <si>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</si>
  <si>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</si>
  <si>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</si>
  <si>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</si>
  <si>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</si>
  <si>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</si>
  <si>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</si>
  <si>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</si>
  <si>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</si>
  <si>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</si>
  <si>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</si>
  <si>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</si>
  <si>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</si>
  <si>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</si>
  <si>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</si>
  <si>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</si>
  <si>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</si>
  <si>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</si>
  <si>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</si>
  <si>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</si>
  <si>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</si>
  <si>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</si>
  <si>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</si>
  <si>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</si>
  <si>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</si>
  <si>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</si>
  <si>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</si>
  <si>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</si>
  <si>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</si>
  <si>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</si>
  <si>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</si>
  <si>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</si>
  <si>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</si>
  <si>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</si>
  <si>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</si>
  <si>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</si>
  <si>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</si>
  <si>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</si>
  <si>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</si>
  <si>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</si>
  <si>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</si>
  <si>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</si>
  <si>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</si>
  <si>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</si>
  <si>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</si>
  <si>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</si>
  <si>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</si>
  <si>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</si>
  <si>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</si>
  <si>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</si>
  <si>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</si>
  <si>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</si>
  <si>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</si>
  <si>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</si>
  <si>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</si>
  <si>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</si>
  <si>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</si>
  <si>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</si>
  <si>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</si>
  <si>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</si>
  <si>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</si>
  <si>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</si>
  <si>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</si>
  <si>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</si>
  <si>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</si>
  <si>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</si>
  <si>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</si>
  <si>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</si>
  <si>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</si>
  <si>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</si>
  <si>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</si>
  <si>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</si>
  <si>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</si>
  <si>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</si>
  <si>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</si>
  <si>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</si>
  <si>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</si>
  <si>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</si>
  <si>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</si>
  <si>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</si>
  <si>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</si>
  <si>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</si>
  <si>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</si>
  <si>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</si>
  <si>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</si>
  <si>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</si>
  <si>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</si>
  <si>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</si>
  <si>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</si>
  <si>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</si>
  <si>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</si>
  <si>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</si>
  <si>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</si>
  <si>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</si>
  <si>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</si>
  <si>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</si>
  <si>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</si>
  <si>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</si>
  <si>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</si>
  <si>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</si>
  <si>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</si>
  <si>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</si>
  <si>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</si>
  <si>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</si>
  <si>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</si>
  <si>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</si>
  <si>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</si>
  <si>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</si>
  <si>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</si>
  <si>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</si>
  <si>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</si>
  <si>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</si>
  <si>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</si>
  <si>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</si>
  <si>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</si>
  <si>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</si>
  <si>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</si>
  <si>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</si>
  <si>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</si>
  <si>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</si>
  <si>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</si>
  <si>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</si>
  <si>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</si>
  <si>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</si>
  <si>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</si>
  <si>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</si>
  <si>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</si>
  <si>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</si>
  <si>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</si>
  <si>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</si>
  <si>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</si>
  <si>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</si>
  <si>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</si>
  <si>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</si>
  <si>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</si>
  <si>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</si>
  <si>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</si>
  <si>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</si>
  <si>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</si>
  <si>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</si>
  <si>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</si>
  <si>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</si>
  <si>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</si>
  <si>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</si>
  <si>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</si>
  <si>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</si>
  <si>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</si>
  <si>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</si>
  <si>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</si>
  <si>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</si>
  <si>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</si>
  <si>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</si>
  <si>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</si>
  <si>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</si>
  <si>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</si>
  <si>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</si>
  <si>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</si>
  <si>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</si>
  <si>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</si>
  <si>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</si>
  <si>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</si>
  <si>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</si>
  <si>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</si>
  <si>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</si>
  <si>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</si>
  <si>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</si>
  <si>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</si>
  <si>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</si>
  <si>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</si>
  <si>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</si>
  <si>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</si>
  <si>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</si>
  <si>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</si>
  <si>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</si>
  <si>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</si>
  <si>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</si>
  <si>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</si>
  <si>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</si>
  <si>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</si>
  <si>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</si>
  <si>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</si>
  <si>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</si>
  <si>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</si>
  <si>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</si>
  <si>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</si>
  <si>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</si>
  <si>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</si>
  <si>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</si>
  <si>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</si>
  <si>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</si>
  <si>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</si>
  <si>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</si>
  <si>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</si>
  <si>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</si>
  <si>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</si>
  <si>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</si>
  <si>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</si>
  <si>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</si>
  <si>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</si>
  <si>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</si>
  <si>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</si>
  <si>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</si>
  <si>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</si>
  <si>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</si>
  <si>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</si>
  <si>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</si>
  <si>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</si>
  <si>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</si>
  <si>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</si>
  <si>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</si>
  <si>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</si>
  <si>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</si>
  <si>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</si>
  <si>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</si>
  <si>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</si>
  <si>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</si>
  <si>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</si>
  <si>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</si>
  <si>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</si>
  <si>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</si>
  <si>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</si>
  <si>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</si>
  <si>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</si>
  <si>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</si>
  <si>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</si>
  <si>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</si>
  <si>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</si>
  <si>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</si>
  <si>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</si>
  <si>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</si>
  <si>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</si>
  <si>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</si>
  <si>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</si>
  <si>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</si>
  <si>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</si>
  <si>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</si>
  <si>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</si>
  <si>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</si>
  <si>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</si>
  <si>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</si>
  <si>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</si>
  <si>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</si>
  <si>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</si>
  <si>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</si>
  <si>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</si>
  <si>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</si>
  <si>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</si>
  <si>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</si>
  <si>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</si>
  <si>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</si>
  <si>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</si>
  <si>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</si>
  <si>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</si>
  <si>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</si>
  <si>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</si>
  <si>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</si>
  <si>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</si>
  <si>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</si>
  <si>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</si>
  <si>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</si>
  <si>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</si>
  <si>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</si>
  <si>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</si>
  <si>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</si>
  <si>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</si>
  <si>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</si>
  <si>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</si>
  <si>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</si>
  <si>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</si>
  <si>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</si>
  <si>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</si>
  <si>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</si>
  <si>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</si>
  <si>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</si>
  <si>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</si>
  <si>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</si>
  <si>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</si>
  <si>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</si>
  <si>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</si>
  <si>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</si>
  <si>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</si>
  <si>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</si>
  <si>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</si>
  <si>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</si>
  <si>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</si>
  <si>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</si>
  <si>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</si>
  <si>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</si>
  <si>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</si>
  <si>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</si>
  <si>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</si>
  <si>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</si>
  <si>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</si>
  <si>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</si>
  <si>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</si>
  <si>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</si>
  <si>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</si>
  <si>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</si>
  <si>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</si>
  <si>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</si>
  <si>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</si>
  <si>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</si>
  <si>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</si>
  <si>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</si>
  <si>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</si>
  <si>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</si>
  <si>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</si>
  <si>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</si>
  <si>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</si>
  <si>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</si>
  <si>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</si>
  <si>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</si>
  <si>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</si>
  <si>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</si>
  <si>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</si>
  <si>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</si>
  <si>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</si>
  <si>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</si>
  <si>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</si>
  <si>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</si>
  <si>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</si>
  <si>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</si>
  <si>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</si>
  <si>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</si>
  <si>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</si>
  <si>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</si>
  <si>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</si>
  <si>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</si>
  <si>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</si>
  <si>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</si>
  <si>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</si>
  <si>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</si>
  <si>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</si>
  <si>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</si>
  <si>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</si>
  <si>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</si>
  <si>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</si>
  <si>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</si>
  <si>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</si>
  <si>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</si>
  <si>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</si>
  <si>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</si>
  <si>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</si>
  <si>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</si>
  <si>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</si>
  <si>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</si>
  <si>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</si>
  <si>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</si>
  <si>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</si>
  <si>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</si>
  <si>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</si>
  <si>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</si>
  <si>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</si>
  <si>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</si>
  <si>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</si>
  <si>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</si>
  <si>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</si>
  <si>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</si>
  <si>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</si>
  <si>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</si>
  <si>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</si>
  <si>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</si>
  <si>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</si>
  <si>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</si>
  <si>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</si>
  <si>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</si>
  <si>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</si>
  <si>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</si>
  <si>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</si>
  <si>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</si>
  <si>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</si>
  <si>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</si>
  <si>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</si>
  <si>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</si>
  <si>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</si>
  <si>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</si>
  <si>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</si>
  <si>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</si>
  <si>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</si>
  <si>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</si>
  <si>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</si>
  <si>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</si>
  <si>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</si>
  <si>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</si>
  <si>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</si>
  <si>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</si>
  <si>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</si>
  <si>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</si>
  <si>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</si>
  <si>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</si>
  <si>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</si>
  <si>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</si>
  <si>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</si>
  <si>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</si>
  <si>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</si>
  <si>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</si>
  <si>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</si>
  <si>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</si>
  <si>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</si>
  <si>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</si>
  <si>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</si>
  <si>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</si>
  <si>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</si>
  <si>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</si>
  <si>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</si>
  <si>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</si>
  <si>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</si>
  <si>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</si>
  <si>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</si>
  <si>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</si>
  <si>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</si>
  <si>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</si>
  <si>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</si>
  <si>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</si>
  <si>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</si>
  <si>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</si>
  <si>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</si>
  <si>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</si>
  <si>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</si>
  <si>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</si>
  <si>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</si>
  <si>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</si>
  <si>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</si>
  <si>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</si>
  <si>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</si>
  <si>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</si>
  <si>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</si>
  <si>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</si>
  <si>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</si>
  <si>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</si>
  <si>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</si>
  <si>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</si>
  <si>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</si>
  <si>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</si>
  <si>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</si>
  <si>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</si>
  <si>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</si>
  <si>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</si>
  <si>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</si>
  <si>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</si>
  <si>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</si>
  <si>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</si>
  <si>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</si>
  <si>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</si>
  <si>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</si>
  <si>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</si>
  <si>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</si>
  <si>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</si>
  <si>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</si>
  <si>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</si>
  <si>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</si>
  <si>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</si>
  <si>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</si>
  <si>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</si>
  <si>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</si>
  <si>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</si>
  <si>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</si>
  <si>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</si>
  <si>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</si>
  <si>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</si>
  <si>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</si>
  <si>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</si>
  <si>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</si>
  <si>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</si>
  <si>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</si>
  <si>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</si>
  <si>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</si>
  <si>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</si>
  <si>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</si>
  <si>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</si>
  <si>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</si>
  <si>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</si>
  <si>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</si>
  <si>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</si>
  <si>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</si>
  <si>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</si>
  <si>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</si>
  <si>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</si>
  <si>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</si>
  <si>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</si>
  <si>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</si>
  <si>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</si>
  <si>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</si>
  <si>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</si>
  <si>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</si>
  <si>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</si>
  <si>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</si>
  <si>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</si>
  <si>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</si>
  <si>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</si>
  <si>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</si>
  <si>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</si>
  <si>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</si>
  <si>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</si>
  <si>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</si>
  <si>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</si>
  <si>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</si>
  <si>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</si>
  <si>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</si>
  <si>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</si>
  <si>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</si>
  <si>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</si>
  <si>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</si>
  <si>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</si>
  <si>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</si>
  <si>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</si>
  <si>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</si>
  <si>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</si>
  <si>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</si>
  <si>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</si>
  <si>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</si>
  <si>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</si>
  <si>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</si>
  <si>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</si>
  <si>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</si>
  <si>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</si>
  <si>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</si>
  <si>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</si>
  <si>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</si>
  <si>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</si>
  <si>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</si>
  <si>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</si>
  <si>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</si>
  <si>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</si>
  <si>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</si>
  <si>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</si>
  <si>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</si>
  <si>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</si>
  <si>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</si>
  <si>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</si>
  <si>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</si>
  <si>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</si>
  <si>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</si>
  <si>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</si>
  <si>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</si>
  <si>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</si>
  <si>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</si>
  <si>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</si>
  <si>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</si>
  <si>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</si>
  <si>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</si>
  <si>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</si>
  <si>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</si>
  <si>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</si>
  <si>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</si>
  <si>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</si>
  <si>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</si>
  <si>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</si>
  <si>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</si>
  <si>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</si>
  <si>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</si>
  <si>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</si>
  <si>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</si>
  <si>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</si>
  <si>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</si>
  <si>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</si>
  <si>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</si>
  <si>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</si>
  <si>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</si>
  <si>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</si>
  <si>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</si>
  <si>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</si>
  <si>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</si>
  <si>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</si>
  <si>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</si>
  <si>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</si>
  <si>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</si>
  <si>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</si>
  <si>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</si>
  <si>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</si>
  <si>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</si>
  <si>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</si>
  <si>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</si>
  <si>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</si>
  <si>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</si>
  <si>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</si>
  <si>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</si>
  <si>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</si>
  <si>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</si>
  <si>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</si>
  <si>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</si>
  <si>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</si>
  <si>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</si>
  <si>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</si>
  <si>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</si>
  <si>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</si>
  <si>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</si>
  <si>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</si>
  <si>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</si>
  <si>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</si>
  <si>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</si>
  <si>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</si>
  <si>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</si>
  <si>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</si>
  <si>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</si>
  <si>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</si>
  <si>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</si>
  <si>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</si>
  <si>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</si>
  <si>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</si>
  <si>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</si>
  <si>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</si>
  <si>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</si>
  <si>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</si>
  <si>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</si>
  <si>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</si>
  <si>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</si>
  <si>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</si>
  <si>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</si>
  <si>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</si>
  <si>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</si>
  <si>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</si>
  <si>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</si>
  <si>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</si>
  <si>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</si>
  <si>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</si>
  <si>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</si>
  <si>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</si>
  <si>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</si>
  <si>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</si>
  <si>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</si>
  <si>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</si>
  <si>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</si>
  <si>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</si>
  <si>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</si>
  <si>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</si>
  <si>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</si>
  <si>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</si>
  <si>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</si>
  <si>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</si>
  <si>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</si>
  <si>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</si>
  <si>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</si>
  <si>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</si>
  <si>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</si>
  <si>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</si>
  <si>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</si>
  <si>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</si>
  <si>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</si>
  <si>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</si>
  <si>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</si>
  <si>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</si>
  <si>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</si>
  <si>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</si>
  <si>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</si>
  <si>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</si>
  <si>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</si>
  <si>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</si>
  <si>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</si>
  <si>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</si>
  <si>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</si>
  <si>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</si>
  <si>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</si>
  <si>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</si>
  <si>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</si>
  <si>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</si>
  <si>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</si>
  <si>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</si>
  <si>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</si>
  <si>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</si>
  <si>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</si>
  <si>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</si>
  <si>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</si>
  <si>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</si>
  <si>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</si>
  <si>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</si>
  <si>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</si>
  <si>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</si>
  <si>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</si>
  <si>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</si>
  <si>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</si>
  <si>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</si>
  <si>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</si>
  <si>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</si>
  <si>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</si>
  <si>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</si>
  <si>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</si>
  <si>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</si>
  <si>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</si>
  <si>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</si>
  <si>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</si>
  <si>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</si>
  <si>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</si>
  <si>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</si>
  <si>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</si>
  <si>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</si>
  <si>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</si>
  <si>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</si>
  <si>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</si>
  <si>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</si>
  <si>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</si>
  <si>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</si>
  <si>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</si>
  <si>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</si>
  <si>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</si>
  <si>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</si>
  <si>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</si>
  <si>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</si>
  <si>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</si>
  <si>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</si>
  <si>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</si>
  <si>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</si>
  <si>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</si>
  <si>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</si>
  <si>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</si>
  <si>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</si>
  <si>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</si>
  <si>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</si>
  <si>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</si>
  <si>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</si>
  <si>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</si>
  <si>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</si>
  <si>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</si>
  <si>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</si>
  <si>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</si>
  <si>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</si>
  <si>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</si>
  <si>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</si>
  <si>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</si>
  <si>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</si>
  <si>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</si>
  <si>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</si>
  <si>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</si>
  <si>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</si>
  <si>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</si>
  <si>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</si>
  <si>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</si>
  <si>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</si>
  <si>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</si>
  <si>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</si>
  <si>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</si>
  <si>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</si>
  <si>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</si>
  <si>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</si>
  <si>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</si>
  <si>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</si>
  <si>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</si>
  <si>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</si>
  <si>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</si>
  <si>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</si>
  <si>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</si>
  <si>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</si>
  <si>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</si>
  <si>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</si>
  <si>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</si>
  <si>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</si>
  <si>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</si>
  <si>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</si>
  <si>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</si>
  <si>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</si>
  <si>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</si>
  <si>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</si>
  <si>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</si>
  <si>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</si>
  <si>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</si>
  <si>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</si>
  <si>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</si>
  <si>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</si>
  <si>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</si>
  <si>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</si>
  <si>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</si>
  <si>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</si>
  <si>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</si>
  <si>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</si>
  <si>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</si>
  <si>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</si>
  <si>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</si>
  <si>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</si>
  <si>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</si>
  <si>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</si>
  <si>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</si>
  <si>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</si>
  <si>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</si>
  <si>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</si>
  <si>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</si>
  <si>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</si>
  <si>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</si>
  <si>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</si>
  <si>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</si>
  <si>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</si>
  <si>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</si>
  <si>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</si>
  <si>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</si>
  <si>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</si>
  <si>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</si>
  <si>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</si>
  <si>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</si>
  <si>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</si>
  <si>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</si>
  <si>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</si>
  <si>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</si>
  <si>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</si>
  <si>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</si>
  <si>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</si>
  <si>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</si>
  <si>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</si>
  <si>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</si>
  <si>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</si>
  <si>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</si>
  <si>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</si>
  <si>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</si>
  <si>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</si>
  <si>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</si>
  <si>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</si>
  <si>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</si>
  <si>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</si>
  <si>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</si>
  <si>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</si>
  <si>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</si>
  <si>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</si>
  <si>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</si>
  <si>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</si>
  <si>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</si>
  <si>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</si>
  <si>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</si>
  <si>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</si>
  <si>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</si>
  <si>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</si>
  <si>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</si>
  <si>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</si>
  <si>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</si>
  <si>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</si>
  <si>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</si>
  <si>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</si>
  <si>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</si>
  <si>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</si>
  <si>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</si>
  <si>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</si>
  <si>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</si>
  <si>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</si>
  <si>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</si>
  <si>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</si>
  <si>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</si>
  <si>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</si>
  <si>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</si>
  <si>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</si>
  <si>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</si>
  <si>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</si>
  <si>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</si>
  <si>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</si>
  <si>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</si>
  <si>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</si>
  <si>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</si>
  <si>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</si>
  <si>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</si>
  <si>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</si>
  <si>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</si>
  <si>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</si>
  <si>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</si>
  <si>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</si>
  <si>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</si>
  <si>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</si>
  <si>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</si>
  <si>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</si>
  <si>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</si>
  <si>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</si>
  <si>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</si>
  <si>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</si>
  <si>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</si>
  <si>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</si>
  <si>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</si>
  <si>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</si>
  <si>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</si>
  <si>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</si>
  <si>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</si>
  <si>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</si>
  <si>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</si>
  <si>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</si>
  <si>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</si>
  <si>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</si>
  <si>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</si>
  <si>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</si>
  <si>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</si>
  <si>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</si>
  <si>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</si>
  <si>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</si>
  <si>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</si>
  <si>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</si>
  <si>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</si>
  <si>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</si>
  <si>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</si>
  <si>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</si>
  <si>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</si>
  <si>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</si>
  <si>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</si>
  <si>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</si>
  <si>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</si>
  <si>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</si>
  <si>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</si>
  <si>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</si>
  <si>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</si>
  <si>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</si>
  <si>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</si>
  <si>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</si>
  <si>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</si>
  <si>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</si>
  <si>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</si>
  <si>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</si>
  <si>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</si>
  <si>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</si>
  <si>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</si>
  <si>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</si>
  <si>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</si>
  <si>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</si>
  <si>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</si>
  <si>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</si>
  <si>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</si>
  <si>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</si>
  <si>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</si>
  <si>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</si>
  <si>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</si>
  <si>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</si>
  <si>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</si>
  <si>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</si>
  <si>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</si>
  <si>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</si>
  <si>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</si>
  <si>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</si>
  <si>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</si>
  <si>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</si>
  <si>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</si>
  <si>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</si>
  <si>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</si>
  <si>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</si>
  <si>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</si>
  <si>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</si>
  <si>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</si>
  <si>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</si>
  <si>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</si>
  <si>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</si>
  <si>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</si>
  <si>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</si>
  <si>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</si>
  <si>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</si>
  <si>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</si>
  <si>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</si>
  <si>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</si>
  <si>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</si>
  <si>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</si>
  <si>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</si>
  <si>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</si>
  <si>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</si>
  <si>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</si>
  <si>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</si>
  <si>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</si>
  <si>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</si>
  <si>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</si>
  <si>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</si>
  <si>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</si>
  <si>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</si>
  <si>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</si>
  <si>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</si>
  <si>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</si>
  <si>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</si>
  <si>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</si>
  <si>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</si>
  <si>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</si>
  <si>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</si>
  <si>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</si>
  <si>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</si>
  <si>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</si>
  <si>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</si>
  <si>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</si>
  <si>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</si>
  <si>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</si>
  <si>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</si>
  <si>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</si>
  <si>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</si>
  <si>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</si>
  <si>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</si>
  <si>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</si>
  <si>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</si>
  <si>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</si>
  <si>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</si>
  <si>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</si>
  <si>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</si>
  <si>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</si>
  <si>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</si>
  <si>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</si>
  <si>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</si>
  <si>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</si>
  <si>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</si>
  <si>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</si>
  <si>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</si>
  <si>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</si>
  <si>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</si>
  <si>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</si>
  <si>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</si>
  <si>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</si>
  <si>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</si>
  <si>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</si>
  <si>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</si>
  <si>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</si>
  <si>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</si>
  <si>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</si>
  <si>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</si>
  <si>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</si>
  <si>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</si>
  <si>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</si>
  <si>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</si>
  <si>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</si>
  <si>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</si>
  <si>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</si>
  <si>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</si>
  <si>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</si>
  <si>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</si>
  <si>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</si>
  <si>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</si>
  <si>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</si>
  <si>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</si>
  <si>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</si>
  <si>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</si>
  <si>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</si>
  <si>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</si>
  <si>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</si>
  <si>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</si>
  <si>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</si>
  <si>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</si>
  <si>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</si>
  <si>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</si>
  <si>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</si>
  <si>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</si>
  <si>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</si>
  <si>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</si>
  <si>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</si>
  <si>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</si>
  <si>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</si>
  <si>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</si>
  <si>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</si>
  <si>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</si>
  <si>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</si>
  <si>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</si>
  <si>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</si>
  <si>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</si>
  <si>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</si>
  <si>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</si>
  <si>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</si>
  <si>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</si>
  <si>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</si>
  <si>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</si>
  <si>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</si>
  <si>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</si>
  <si>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</si>
  <si>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</si>
  <si>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</si>
  <si>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</si>
  <si>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</si>
  <si>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</si>
  <si>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</si>
  <si>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</si>
  <si>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</si>
  <si>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</si>
  <si>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</si>
  <si>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</si>
  <si>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</si>
  <si>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</si>
  <si>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</si>
  <si>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</si>
  <si>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</si>
  <si>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</si>
  <si>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</si>
  <si>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</si>
  <si>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</si>
  <si>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</si>
  <si>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</si>
  <si>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</si>
  <si>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</si>
  <si>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</si>
  <si>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</si>
  <si>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</si>
  <si>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</si>
  <si>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</si>
  <si>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</si>
  <si>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</si>
  <si>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</si>
  <si>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</si>
  <si>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</si>
  <si>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</si>
  <si>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</si>
  <si>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</si>
  <si>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</si>
  <si>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</si>
  <si>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</si>
  <si>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</si>
  <si>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</si>
  <si>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</si>
  <si>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</si>
  <si>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</si>
  <si>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</si>
  <si>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</si>
  <si>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</si>
  <si>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</si>
  <si>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</si>
  <si>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</si>
  <si>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</si>
  <si>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</si>
  <si>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</si>
  <si>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</si>
  <si>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</si>
  <si>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</si>
  <si>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</si>
  <si>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</si>
  <si>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</si>
  <si>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</si>
  <si>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</si>
  <si>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</si>
  <si>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</si>
  <si>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</si>
  <si>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</si>
  <si>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</si>
  <si>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</si>
  <si>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</si>
  <si>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</si>
  <si>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</si>
  <si>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</si>
  <si>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</si>
  <si>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</si>
  <si>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</si>
  <si>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</si>
  <si>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</si>
  <si>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</si>
  <si>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</si>
  <si>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</si>
  <si>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</si>
  <si>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</si>
  <si>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</si>
  <si>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</si>
  <si>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</si>
  <si>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</si>
  <si>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</si>
  <si>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</si>
  <si>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</si>
  <si>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</si>
  <si>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</si>
  <si>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</si>
  <si>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</si>
  <si>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</si>
  <si>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</si>
  <si>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</si>
  <si>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</si>
  <si>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</si>
  <si>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</si>
  <si>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</si>
  <si>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</si>
  <si>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</si>
  <si>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</si>
  <si>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</si>
  <si>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</si>
  <si>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</si>
  <si>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</si>
  <si>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</si>
  <si>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</si>
  <si>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</si>
  <si>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</si>
  <si>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</si>
  <si>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</si>
  <si>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</si>
  <si>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</si>
  <si>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</si>
  <si>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</si>
  <si>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</si>
  <si>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</si>
  <si>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</si>
  <si>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</si>
  <si>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</si>
  <si>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</si>
  <si>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</si>
  <si>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</si>
  <si>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</si>
  <si>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</si>
  <si>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</si>
  <si>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</si>
  <si>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</si>
  <si>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</si>
  <si>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</si>
  <si>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</si>
  <si>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</si>
  <si>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</si>
  <si>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</si>
  <si>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</si>
  <si>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</si>
  <si>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</si>
  <si>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</si>
  <si>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</si>
  <si>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</si>
  <si>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</si>
  <si>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</si>
  <si>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</si>
  <si>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</si>
  <si>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</si>
  <si>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</si>
  <si>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</si>
  <si>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</si>
  <si>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</si>
  <si>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</si>
  <si>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</si>
  <si>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</si>
  <si>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</si>
  <si>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</si>
  <si>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</si>
  <si>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</si>
  <si>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</si>
  <si>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</si>
  <si>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</si>
  <si>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</si>
  <si>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</si>
  <si>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</si>
  <si>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</si>
  <si>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</si>
  <si>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</si>
  <si>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</si>
  <si>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</si>
  <si>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</si>
  <si>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</si>
  <si>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</si>
  <si>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</si>
  <si>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</si>
  <si>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</si>
  <si>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</si>
  <si>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</si>
  <si>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</si>
  <si>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</si>
  <si>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</si>
  <si>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</si>
  <si>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</si>
  <si>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</si>
  <si>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</si>
  <si>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</si>
  <si>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</si>
  <si>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</si>
  <si>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</si>
  <si>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</si>
  <si>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</si>
  <si>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</si>
  <si>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</si>
  <si>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</si>
  <si>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</si>
  <si>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</si>
  <si>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</si>
  <si>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</si>
  <si>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</si>
  <si>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</si>
  <si>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</si>
  <si>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</si>
  <si>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</si>
  <si>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</si>
  <si>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</si>
  <si>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</si>
  <si>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</si>
  <si>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</si>
  <si>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</si>
  <si>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</si>
  <si>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</si>
  <si>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</si>
  <si>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</si>
  <si>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</si>
  <si>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</si>
  <si>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</si>
  <si>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</si>
  <si>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</si>
  <si>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</si>
  <si>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</si>
  <si>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</si>
  <si>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</si>
  <si>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</si>
  <si>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</si>
  <si>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</si>
  <si>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</si>
  <si>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</si>
  <si>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</si>
  <si>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</si>
  <si>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</si>
  <si>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</si>
  <si>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</si>
  <si>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</si>
  <si>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</si>
  <si>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</si>
  <si>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</si>
  <si>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</si>
  <si>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</si>
  <si>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</si>
  <si>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</si>
  <si>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</si>
  <si>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</si>
  <si>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</si>
  <si>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</si>
  <si>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</si>
  <si>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</si>
  <si>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</si>
  <si>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</si>
  <si>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</si>
  <si>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</si>
  <si>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</si>
  <si>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</si>
  <si>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</si>
  <si>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</si>
  <si>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</si>
  <si>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</si>
  <si>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</si>
  <si>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</si>
  <si>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</si>
  <si>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</si>
  <si>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</si>
  <si>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</si>
  <si>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</si>
  <si>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</si>
  <si>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</si>
  <si>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</si>
  <si>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</si>
  <si>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</si>
  <si>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</si>
  <si>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</si>
  <si>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</si>
  <si>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</si>
  <si>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</si>
  <si>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</si>
  <si>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</si>
  <si>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</si>
  <si>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</si>
  <si>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</si>
  <si>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</si>
  <si>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</si>
  <si>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</si>
  <si>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</si>
  <si>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</si>
  <si>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</si>
  <si>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</si>
  <si>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</si>
  <si>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</si>
  <si>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</si>
  <si>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</si>
  <si>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</si>
  <si>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</si>
  <si>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</si>
  <si>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</si>
  <si>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</si>
  <si>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</si>
  <si>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</si>
  <si>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</si>
  <si>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</si>
  <si>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</si>
  <si>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</si>
  <si>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</si>
  <si>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</si>
  <si>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</si>
  <si>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</si>
  <si>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</si>
  <si>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</si>
  <si>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</si>
  <si>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</si>
  <si>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</si>
  <si>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</si>
  <si>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</si>
  <si>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</si>
  <si>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</si>
  <si>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</si>
  <si>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</si>
  <si>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</si>
  <si>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</si>
  <si>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</si>
  <si>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</si>
  <si>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</si>
  <si>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</si>
  <si>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</si>
  <si>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</si>
  <si>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</si>
  <si>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</si>
  <si>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</si>
  <si>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</si>
  <si>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</si>
  <si>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</si>
  <si>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</si>
  <si>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</si>
  <si>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</si>
  <si>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</si>
  <si>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</si>
  <si>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</si>
  <si>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</si>
  <si>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</si>
  <si>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</si>
  <si>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</si>
  <si>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</si>
  <si>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</si>
  <si>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</si>
  <si>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</si>
  <si>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</si>
  <si>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</si>
  <si>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</si>
  <si>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</si>
  <si>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</si>
  <si>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</si>
  <si>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</si>
  <si>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</si>
  <si>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</si>
  <si>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</si>
  <si>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</si>
  <si>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</si>
  <si>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</si>
  <si>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</si>
  <si>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</si>
  <si>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</si>
  <si>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</si>
  <si>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</si>
  <si>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</si>
  <si>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</si>
  <si>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</si>
  <si>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</si>
  <si>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</si>
  <si>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</si>
  <si>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</si>
  <si>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</si>
  <si>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</si>
  <si>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</si>
  <si>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</si>
  <si>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</si>
  <si>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</si>
  <si>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</si>
  <si>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</si>
  <si>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</si>
  <si>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</si>
  <si>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</si>
  <si>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</si>
  <si>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</si>
  <si>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</si>
  <si>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</si>
  <si>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</si>
  <si>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</si>
  <si>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</si>
  <si>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</si>
  <si>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</si>
  <si>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</si>
  <si>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</si>
  <si>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</si>
  <si>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</si>
  <si>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</si>
  <si>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</si>
  <si>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</si>
  <si>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</si>
  <si>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</si>
  <si>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</si>
  <si>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</si>
  <si>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</si>
  <si>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</si>
  <si>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</si>
  <si>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</si>
  <si>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</si>
  <si>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</si>
  <si>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</si>
  <si>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</si>
  <si>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</si>
  <si>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</si>
  <si>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</si>
  <si>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</si>
  <si>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</si>
  <si>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</si>
  <si>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</si>
  <si>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</si>
  <si>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</si>
  <si>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</si>
  <si>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</si>
  <si>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</si>
  <si>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</si>
  <si>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</si>
  <si>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</si>
  <si>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</si>
  <si>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</si>
  <si>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</si>
  <si>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</si>
  <si>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</si>
  <si>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</si>
  <si>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</si>
  <si>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</si>
  <si>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</si>
  <si>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</si>
  <si>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</si>
  <si>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</si>
  <si>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</si>
  <si>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</si>
  <si>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</si>
  <si>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</si>
  <si>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</si>
  <si>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</si>
  <si>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</si>
  <si>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</si>
  <si>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</si>
  <si>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</si>
  <si>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</si>
  <si>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</si>
  <si>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</si>
  <si>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</si>
  <si>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</si>
  <si>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</si>
  <si>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</si>
  <si>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</si>
  <si>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</si>
  <si>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</si>
  <si>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</si>
  <si>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</si>
  <si>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</si>
  <si>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</si>
  <si>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</si>
  <si>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</si>
  <si>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</si>
  <si>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</si>
  <si>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</si>
  <si>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</si>
  <si>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</si>
  <si>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</si>
  <si>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</si>
  <si>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</si>
  <si>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</si>
  <si>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</si>
  <si>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</si>
  <si>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</si>
  <si>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</si>
  <si>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</si>
  <si>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</si>
  <si>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</si>
  <si>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</si>
  <si>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</si>
  <si>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</si>
  <si>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</si>
  <si>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</si>
  <si>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</si>
  <si>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</si>
  <si>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</si>
  <si>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</si>
  <si>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</si>
  <si>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</si>
  <si>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</si>
  <si>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</si>
  <si>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</si>
  <si>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</si>
  <si>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</si>
  <si>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</si>
  <si>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</si>
  <si>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</si>
  <si>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</si>
  <si>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</si>
  <si>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</si>
  <si>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</si>
  <si>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</si>
  <si>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</si>
  <si>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</si>
  <si>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</si>
  <si>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</si>
  <si>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</si>
  <si>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</si>
  <si>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</si>
  <si>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</si>
  <si>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</si>
  <si>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</si>
  <si>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</si>
  <si>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</si>
  <si>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</si>
  <si>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</si>
  <si>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</si>
  <si>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</si>
  <si>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</si>
  <si>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</si>
  <si>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</si>
  <si>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</si>
  <si>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</si>
  <si>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</si>
  <si>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</si>
  <si>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</si>
  <si>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</si>
  <si>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</si>
  <si>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</si>
  <si>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</si>
  <si>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</si>
  <si>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</si>
  <si>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</si>
  <si>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</si>
  <si>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</si>
  <si>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</si>
  <si>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</si>
  <si>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</si>
  <si>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</si>
  <si>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</si>
  <si>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</si>
  <si>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</si>
  <si>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</si>
  <si>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</si>
  <si>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</si>
  <si>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</si>
  <si>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</si>
  <si>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</si>
  <si>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</si>
  <si>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</si>
  <si>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</si>
  <si>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</si>
  <si>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</si>
  <si>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</si>
  <si>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</si>
  <si>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</si>
  <si>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</si>
  <si>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</si>
  <si>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</si>
  <si>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</si>
  <si>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</si>
  <si>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</si>
  <si>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</si>
  <si>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</si>
  <si>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</si>
  <si>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</si>
  <si>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</si>
  <si>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</si>
  <si>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</si>
  <si>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</si>
  <si>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</si>
  <si>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</si>
  <si>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</si>
  <si>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</si>
  <si>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</si>
  <si>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</si>
  <si>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</si>
  <si>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</si>
  <si>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</si>
  <si>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</si>
  <si>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</si>
  <si>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</si>
  <si>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</si>
  <si>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</si>
  <si>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</si>
  <si>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</si>
  <si>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</si>
  <si>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</si>
  <si>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</si>
  <si>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</si>
  <si>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</si>
  <si>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</si>
  <si>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</si>
  <si>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</si>
  <si>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</si>
  <si>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</si>
  <si>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</si>
  <si>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</si>
  <si>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</si>
  <si>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</si>
  <si>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</si>
  <si>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</si>
  <si>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</si>
  <si>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</si>
  <si>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</si>
  <si>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</si>
  <si>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</si>
  <si>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</si>
  <si>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</si>
  <si>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</si>
  <si>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</si>
  <si>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</si>
  <si>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</si>
  <si>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</si>
  <si>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</si>
  <si>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</si>
  <si>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</si>
  <si>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</si>
  <si>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</si>
  <si>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</si>
  <si>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</si>
  <si>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</si>
  <si>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</si>
  <si>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</si>
  <si>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</si>
  <si>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</si>
  <si>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</si>
  <si>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</si>
  <si>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</si>
  <si>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</si>
  <si>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</si>
  <si>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</si>
  <si>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</si>
  <si>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</si>
  <si>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</si>
  <si>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</si>
  <si>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</si>
  <si>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</si>
  <si>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</si>
  <si>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</si>
  <si>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</si>
  <si>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</si>
  <si>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</si>
  <si>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</si>
  <si>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</si>
  <si>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</si>
  <si>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</si>
  <si>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</si>
  <si>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</si>
  <si>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</si>
  <si>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</si>
  <si>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</si>
  <si>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</si>
  <si>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</si>
  <si>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</si>
  <si>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</si>
  <si>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</si>
  <si>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</si>
  <si>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</si>
  <si>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</si>
  <si>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</si>
  <si>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</si>
  <si>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</si>
  <si>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</si>
  <si>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</si>
  <si>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</si>
  <si>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</si>
  <si>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</si>
  <si>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</si>
  <si>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</si>
  <si>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</si>
  <si>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</si>
  <si>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</si>
  <si>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</si>
  <si>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</si>
  <si>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</si>
  <si>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</si>
  <si>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</si>
  <si>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</si>
  <si>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</si>
  <si>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</si>
  <si>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</si>
  <si>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</si>
  <si>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</si>
  <si>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</si>
  <si>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</si>
  <si>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</si>
  <si>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</si>
  <si>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</si>
  <si>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</si>
  <si>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</si>
  <si>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</si>
  <si>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</si>
  <si>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</si>
  <si>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</si>
  <si>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</si>
  <si>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</si>
  <si>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</si>
  <si>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</si>
  <si>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</si>
  <si>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</si>
  <si>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</si>
  <si>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</si>
  <si>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</si>
  <si>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</si>
  <si>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</si>
  <si>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</si>
  <si>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</si>
  <si>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</si>
  <si>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</si>
  <si>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</si>
  <si>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</si>
  <si>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</si>
  <si>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</si>
  <si>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</si>
  <si>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</si>
  <si>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</si>
  <si>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</si>
  <si>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</si>
  <si>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</si>
  <si>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</si>
  <si>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</si>
  <si>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</si>
  <si>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</si>
  <si>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</si>
  <si>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</si>
  <si>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</si>
  <si>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</si>
  <si>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</si>
  <si>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</si>
  <si>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</si>
  <si>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</si>
  <si>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</si>
  <si>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</si>
  <si>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</si>
  <si>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</si>
  <si>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</si>
  <si>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</si>
  <si>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</si>
  <si>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</si>
  <si>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</si>
  <si>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</si>
  <si>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</si>
  <si>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</si>
  <si>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</si>
  <si>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</si>
  <si>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</si>
  <si>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</si>
  <si>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</si>
  <si>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</si>
  <si>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</si>
  <si>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</si>
  <si>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</si>
  <si>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</si>
  <si>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</si>
  <si>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</si>
  <si>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</si>
  <si>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</si>
  <si>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</si>
  <si>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</si>
  <si>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</si>
  <si>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</si>
  <si>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</si>
  <si>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</si>
  <si>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</si>
  <si>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</si>
  <si>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</si>
  <si>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</si>
  <si>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</si>
  <si>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</si>
  <si>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</si>
  <si>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</si>
  <si>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</si>
  <si>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</si>
  <si>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</si>
  <si>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</si>
  <si>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</si>
  <si>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</si>
  <si>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</si>
  <si>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</si>
  <si>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</si>
  <si>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</si>
  <si>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</si>
  <si>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</si>
  <si>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</si>
  <si>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</si>
  <si>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</si>
  <si>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</si>
  <si>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</si>
  <si>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</si>
  <si>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</si>
  <si>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</si>
  <si>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</si>
  <si>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</si>
  <si>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</si>
  <si>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</si>
  <si>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</si>
  <si>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</si>
  <si>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</si>
  <si>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</si>
  <si>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</si>
  <si>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</si>
  <si>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</si>
  <si>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</si>
  <si>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</si>
  <si>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</si>
  <si>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</si>
  <si>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</si>
  <si>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</si>
  <si>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</si>
  <si>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</si>
  <si>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</si>
  <si>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</si>
  <si>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</si>
  <si>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</si>
  <si>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</si>
  <si>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</si>
  <si>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</si>
  <si>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</si>
  <si>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</si>
  <si>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</si>
  <si>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</si>
  <si>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</si>
  <si>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</si>
  <si>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</si>
  <si>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</si>
  <si>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</si>
  <si>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</si>
  <si>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</si>
  <si>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</si>
  <si>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</si>
  <si>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</si>
  <si>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</si>
  <si>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</si>
  <si>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</si>
  <si>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</si>
  <si>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</si>
  <si>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</si>
  <si>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</si>
  <si>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</si>
  <si>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</si>
  <si>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</si>
  <si>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</si>
  <si>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</si>
  <si>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</si>
  <si>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</si>
  <si>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</si>
  <si>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</si>
  <si>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</si>
  <si>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</si>
  <si>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</si>
  <si>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</si>
  <si>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</si>
  <si>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</si>
  <si>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</si>
  <si>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</si>
  <si>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</si>
  <si>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</si>
  <si>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</si>
  <si>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</si>
  <si>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</si>
  <si>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</si>
  <si>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</si>
  <si>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</si>
  <si>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</si>
  <si>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</si>
  <si>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</si>
  <si>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</si>
  <si>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</si>
  <si>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</si>
  <si>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</si>
  <si>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</si>
  <si>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</si>
  <si>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</si>
  <si>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</si>
  <si>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</si>
  <si>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</si>
  <si>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</si>
  <si>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</si>
  <si>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</si>
  <si>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</si>
  <si>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</si>
  <si>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</si>
  <si>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</si>
  <si>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</si>
  <si>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</si>
  <si>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</si>
  <si>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</si>
  <si>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</si>
  <si>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</si>
  <si>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</si>
  <si>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</si>
  <si>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</si>
  <si>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</si>
  <si>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</si>
  <si>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</si>
  <si>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</si>
  <si>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</si>
  <si>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</si>
  <si>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</si>
  <si>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</si>
  <si>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</si>
  <si>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</si>
  <si>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</si>
  <si>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</si>
  <si>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</si>
  <si>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</si>
  <si>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</si>
  <si>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</si>
  <si>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</si>
  <si>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</si>
  <si>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</si>
  <si>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</si>
  <si>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</si>
  <si>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</si>
  <si>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</si>
  <si>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</si>
  <si>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</si>
  <si>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</si>
  <si>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</si>
  <si>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</si>
  <si>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</si>
  <si>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</si>
  <si>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</si>
  <si>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</si>
  <si>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</si>
  <si>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</si>
  <si>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</si>
  <si>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</si>
  <si>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</si>
  <si>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</si>
  <si>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</si>
  <si>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</si>
  <si>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</si>
  <si>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</si>
  <si>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</si>
  <si>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</si>
  <si>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</si>
  <si>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</si>
  <si>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</si>
  <si>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</si>
  <si>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</si>
  <si>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</si>
  <si>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</si>
  <si>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</si>
  <si>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</si>
  <si>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</si>
  <si>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</si>
  <si>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</si>
  <si>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</si>
  <si>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</si>
  <si>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</si>
  <si>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</si>
  <si>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</si>
  <si>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</si>
  <si>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</si>
  <si>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</si>
  <si>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</si>
  <si>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</si>
  <si>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</si>
  <si>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</si>
  <si>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</si>
  <si>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</si>
  <si>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</si>
  <si>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</si>
  <si>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</si>
  <si>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</si>
  <si>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</si>
  <si>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</si>
  <si>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</si>
  <si>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</si>
  <si>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</si>
  <si>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</si>
  <si>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</si>
  <si>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</si>
  <si>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</si>
  <si>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</si>
  <si>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</si>
  <si>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</si>
  <si>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</si>
  <si>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</si>
  <si>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</si>
  <si>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</si>
  <si>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</si>
  <si>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</si>
  <si>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</si>
  <si>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</si>
  <si>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</si>
  <si>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</si>
  <si>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</si>
  <si>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</si>
  <si>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</si>
  <si>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</si>
  <si>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</si>
  <si>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</si>
  <si>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</si>
  <si>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</si>
  <si>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</si>
  <si>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</si>
  <si>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</si>
  <si>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</si>
  <si>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</si>
  <si>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</si>
  <si>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</si>
  <si>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</si>
  <si>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</si>
  <si>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</si>
  <si>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</si>
  <si>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</si>
  <si>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</si>
  <si>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</si>
  <si>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</si>
  <si>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</si>
  <si>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</si>
  <si>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</si>
  <si>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</si>
  <si>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</si>
  <si>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</si>
  <si>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</si>
  <si>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</si>
  <si>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</si>
  <si>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</si>
  <si>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</si>
  <si>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</si>
  <si>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</si>
  <si>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</si>
  <si>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</si>
  <si>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</si>
  <si>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</si>
  <si>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</si>
  <si>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</si>
  <si>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</si>
  <si>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</si>
  <si>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</si>
  <si>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</si>
  <si>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</si>
  <si>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</si>
  <si>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</si>
  <si>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</si>
  <si>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</si>
  <si>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</si>
  <si>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</si>
  <si>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</si>
  <si>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</si>
  <si>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</si>
  <si>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</si>
  <si>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</si>
  <si>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</si>
  <si>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</si>
  <si>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</si>
  <si>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</si>
  <si>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</si>
  <si>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</si>
  <si>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</si>
  <si>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</si>
  <si>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</si>
  <si>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</si>
  <si>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</si>
  <si>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</si>
  <si>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</si>
  <si>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</si>
  <si>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</si>
  <si>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</si>
  <si>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</si>
  <si>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</si>
  <si>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</si>
  <si>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</si>
  <si>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</si>
  <si>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</si>
  <si>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</si>
  <si>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</si>
  <si>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</si>
  <si>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</si>
  <si>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</si>
  <si>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</si>
  <si>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</si>
  <si>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</si>
  <si>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</si>
  <si>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</si>
  <si>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</si>
  <si>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</si>
  <si>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</si>
  <si>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</si>
  <si>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</si>
  <si>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</si>
  <si>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</si>
  <si>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</si>
  <si>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</si>
  <si>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</si>
  <si>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</si>
  <si>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</si>
  <si>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</si>
  <si>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</si>
  <si>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</si>
  <si>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</si>
  <si>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</si>
  <si>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</si>
  <si>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</si>
  <si>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</si>
  <si>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</si>
  <si>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</si>
  <si>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</si>
  <si>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</si>
  <si>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</si>
  <si>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</si>
  <si>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</si>
  <si>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</si>
  <si>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</si>
  <si>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</si>
  <si>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</si>
  <si>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</si>
  <si>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</si>
  <si>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</si>
  <si>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</si>
  <si>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</si>
  <si>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</si>
  <si>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</si>
  <si>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</si>
  <si>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</si>
  <si>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</si>
  <si>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</si>
  <si>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</si>
  <si>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</si>
  <si>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</si>
  <si>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</si>
  <si>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</si>
  <si>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</si>
  <si>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</si>
  <si>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</si>
  <si>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</si>
  <si>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</si>
  <si>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</si>
  <si>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</si>
  <si>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</si>
  <si>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</si>
  <si>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</si>
  <si>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</si>
  <si>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</si>
  <si>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</si>
  <si>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</si>
  <si>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</si>
  <si>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</si>
  <si>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</si>
  <si>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</si>
  <si>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</si>
  <si>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</si>
  <si>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</si>
  <si>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</si>
  <si>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</si>
  <si>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</si>
  <si>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</si>
  <si>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</si>
  <si>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</si>
  <si>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</si>
  <si>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</si>
  <si>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</si>
  <si>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</si>
  <si>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</si>
  <si>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</si>
  <si>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</si>
  <si>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</si>
  <si>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</si>
  <si>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</si>
  <si>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</si>
  <si>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</si>
  <si>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</si>
  <si>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</si>
  <si>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</si>
  <si>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</si>
  <si>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</si>
  <si>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</si>
  <si>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</si>
  <si>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</si>
  <si>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</si>
  <si>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</si>
  <si>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</si>
  <si>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</si>
  <si>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</si>
  <si>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</si>
  <si>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</si>
  <si>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</si>
  <si>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</si>
  <si>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</si>
  <si>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</si>
  <si>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</si>
  <si>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</si>
  <si>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</si>
  <si>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</si>
  <si>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</si>
  <si>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</si>
  <si>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</si>
  <si>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</si>
  <si>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</si>
  <si>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</si>
  <si>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</si>
  <si>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</si>
  <si>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</si>
  <si>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</si>
  <si>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</si>
  <si>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</si>
  <si>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</si>
  <si>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</si>
  <si>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</si>
  <si>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</si>
  <si>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</si>
  <si>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</si>
  <si>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</si>
  <si>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</si>
  <si>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</si>
  <si>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</si>
  <si>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</si>
  <si>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</si>
  <si>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</si>
  <si>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</si>
  <si>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</si>
  <si>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</si>
  <si>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</si>
  <si>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</si>
  <si>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</si>
  <si>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</si>
  <si>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</si>
  <si>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</si>
  <si>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</si>
  <si>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</si>
  <si>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</si>
  <si>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</si>
  <si>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</si>
  <si>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</si>
  <si>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</si>
  <si>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</si>
  <si>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</si>
  <si>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</si>
  <si>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</si>
  <si>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</si>
  <si>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</si>
  <si>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</si>
  <si>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</si>
  <si>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</si>
  <si>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</si>
  <si>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</si>
  <si>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</si>
  <si>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</si>
  <si>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</si>
  <si>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</si>
  <si>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</si>
  <si>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</si>
  <si>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</si>
  <si>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</si>
  <si>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</si>
  <si>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</si>
  <si>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</si>
  <si>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</si>
  <si>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</si>
  <si>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</si>
  <si>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</si>
  <si>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</si>
  <si>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</si>
  <si>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</si>
  <si>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</si>
  <si>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</si>
  <si>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</si>
  <si>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</si>
  <si>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</si>
  <si>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</si>
  <si>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</si>
  <si>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</si>
  <si>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</si>
  <si>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</si>
  <si>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</si>
  <si>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</si>
  <si>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</si>
  <si>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</si>
  <si>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</si>
  <si>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</si>
  <si>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</si>
  <si>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</si>
  <si>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</si>
  <si>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</si>
  <si>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</si>
  <si>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</si>
  <si>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</si>
  <si>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</si>
  <si>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</si>
  <si>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</si>
  <si>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</si>
  <si>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</si>
  <si>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</si>
  <si>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</si>
  <si>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</si>
  <si>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</si>
  <si>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</si>
  <si>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</si>
  <si>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</si>
  <si>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</si>
  <si>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</si>
  <si>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</si>
  <si>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</si>
  <si>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</si>
  <si>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</si>
  <si>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</si>
  <si>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</si>
  <si>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</si>
  <si>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</si>
  <si>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</si>
  <si>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</si>
  <si>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</si>
  <si>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</si>
  <si>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</si>
  <si>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</si>
  <si>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</si>
  <si>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</si>
  <si>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</si>
  <si>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</si>
  <si>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</si>
  <si>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</si>
  <si>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</si>
  <si>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</si>
  <si>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</si>
  <si>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</si>
  <si>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</si>
  <si>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</si>
  <si>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</si>
  <si>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</si>
  <si>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</si>
  <si>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</si>
  <si>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</si>
  <si>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</si>
  <si>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</si>
  <si>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</si>
  <si>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</si>
  <si>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</si>
  <si>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</si>
  <si>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</si>
  <si>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</si>
  <si>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</si>
  <si>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</si>
  <si>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</si>
  <si>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</si>
  <si>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</si>
  <si>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</si>
  <si>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</si>
  <si>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</si>
  <si>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</si>
  <si>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</si>
  <si>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</si>
  <si>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</si>
  <si>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</si>
  <si>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</si>
  <si>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</si>
  <si>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</si>
  <si>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</si>
  <si>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</si>
  <si>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</si>
  <si>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</si>
  <si>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</si>
  <si>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</si>
  <si>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</si>
  <si>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</si>
  <si>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</si>
  <si>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</si>
  <si>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</si>
  <si>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</si>
  <si>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</si>
  <si>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</si>
  <si>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</si>
  <si>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</si>
  <si>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</si>
  <si>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</si>
  <si>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</si>
  <si>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</si>
  <si>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</si>
  <si>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</si>
  <si>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</si>
  <si>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</si>
  <si>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</si>
  <si>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</si>
  <si>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</si>
  <si>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</si>
  <si>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</si>
  <si>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</si>
  <si>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</si>
  <si>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</si>
  <si>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</si>
  <si>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</si>
  <si>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</si>
  <si>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</si>
  <si>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</si>
  <si>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</si>
  <si>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</si>
  <si>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</si>
  <si>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</si>
  <si>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</si>
  <si>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</si>
  <si>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</si>
  <si>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</si>
  <si>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</si>
  <si>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</si>
  <si>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</si>
  <si>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</si>
  <si>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</si>
  <si>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</si>
  <si>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</si>
  <si>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</si>
  <si>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</si>
  <si>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</si>
  <si>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</si>
  <si>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</si>
  <si>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</si>
  <si>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</si>
  <si>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</si>
  <si>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</si>
  <si>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</si>
  <si>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</si>
  <si>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</si>
  <si>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</si>
  <si>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</si>
  <si>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</si>
  <si>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</si>
  <si>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</si>
  <si>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</si>
  <si>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</si>
  <si>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</si>
  <si>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</si>
  <si>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</si>
  <si>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</si>
  <si>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</si>
  <si>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</si>
  <si>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</si>
  <si>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</si>
  <si>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</si>
  <si>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</si>
  <si>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</si>
  <si>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</si>
  <si>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</si>
  <si>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</si>
  <si>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</si>
  <si>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</si>
  <si>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</si>
  <si>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</si>
  <si>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</si>
  <si>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</si>
  <si>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</si>
  <si>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</si>
  <si>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</si>
  <si>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</si>
  <si>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</si>
  <si>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</si>
  <si>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</si>
  <si>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</si>
  <si>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</si>
  <si>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</si>
  <si>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</si>
  <si>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</si>
  <si>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</si>
  <si>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</si>
  <si>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</si>
  <si>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</si>
  <si>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</si>
  <si>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</si>
  <si>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</si>
  <si>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</si>
  <si>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</si>
  <si>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</si>
  <si>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</si>
  <si>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</si>
  <si>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</si>
  <si>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</si>
  <si>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</si>
  <si>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</si>
  <si>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</si>
  <si>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</si>
  <si>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</si>
  <si>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</si>
  <si>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</si>
  <si>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</si>
  <si>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</si>
  <si>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</si>
  <si>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</si>
  <si>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</si>
  <si>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</si>
  <si>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</si>
  <si>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</si>
  <si>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</si>
  <si>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</si>
  <si>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</si>
  <si>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</si>
  <si>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</si>
  <si>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</si>
  <si>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</si>
  <si>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</si>
  <si>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</si>
  <si>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</si>
  <si>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</si>
  <si>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</si>
  <si>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</si>
  <si>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</si>
  <si>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</si>
  <si>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</si>
  <si>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</si>
  <si>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</si>
  <si>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</si>
  <si>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</si>
  <si>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</si>
  <si>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</si>
  <si>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</si>
  <si>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</si>
  <si>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</si>
  <si>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</si>
  <si>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</si>
  <si>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</si>
  <si>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</si>
  <si>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</si>
  <si>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</si>
  <si>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</si>
  <si>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</si>
  <si>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</si>
  <si>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</si>
  <si>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</si>
  <si>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</si>
  <si>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</si>
  <si>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</si>
  <si>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</si>
  <si>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</si>
  <si>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</si>
  <si>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</si>
  <si>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</si>
  <si>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</si>
  <si>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</si>
  <si>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</si>
  <si>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</si>
  <si>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</si>
  <si>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</si>
  <si>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</si>
  <si>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</si>
  <si>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</si>
  <si>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</si>
  <si>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</si>
  <si>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</si>
  <si>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</si>
  <si>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</si>
  <si>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</si>
  <si>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</si>
  <si>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</si>
  <si>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</si>
  <si>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</si>
  <si>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</si>
  <si>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</si>
  <si>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</si>
  <si>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</si>
  <si>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</si>
  <si>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</si>
  <si>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</si>
  <si>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</si>
  <si>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</si>
  <si>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</si>
  <si>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</si>
  <si>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</si>
  <si>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</si>
  <si>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</si>
  <si>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</si>
  <si>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</si>
  <si>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</si>
  <si>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</si>
  <si>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</si>
  <si>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</si>
  <si>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</si>
  <si>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</si>
  <si>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</si>
  <si>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</si>
  <si>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</si>
  <si>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</si>
  <si>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</si>
  <si>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</si>
  <si>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</si>
  <si>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</si>
  <si>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</si>
  <si>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</si>
  <si>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</si>
  <si>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</si>
  <si>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</si>
  <si>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</si>
  <si>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</si>
  <si>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</si>
  <si>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</si>
  <si>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</si>
  <si>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</si>
  <si>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</si>
  <si>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</si>
  <si>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</si>
  <si>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</si>
  <si>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</si>
  <si>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</si>
  <si>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</si>
  <si>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</si>
  <si>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</si>
  <si>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</si>
  <si>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</si>
  <si>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</si>
  <si>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</si>
  <si>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</si>
  <si>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</si>
  <si>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</si>
  <si>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</si>
  <si>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</si>
  <si>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</si>
  <si>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</si>
  <si>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</si>
  <si>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</si>
  <si>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</si>
  <si>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</si>
  <si>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</si>
  <si>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</si>
  <si>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</si>
  <si>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</si>
  <si>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</si>
  <si>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</si>
  <si>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</si>
  <si>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</si>
  <si>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</si>
  <si>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</si>
  <si>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</si>
  <si>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</si>
  <si>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</si>
  <si>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</si>
  <si>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</si>
  <si>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</si>
  <si>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</si>
  <si>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</si>
  <si>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</si>
  <si>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</si>
  <si>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</si>
  <si>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</si>
  <si>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</si>
  <si>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</si>
  <si>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</si>
  <si>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</si>
  <si>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</si>
  <si>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</si>
  <si>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</si>
  <si>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</si>
  <si>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</si>
  <si>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</si>
  <si>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</si>
  <si>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</si>
  <si>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</si>
  <si>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</si>
  <si>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</si>
  <si>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</si>
  <si>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</si>
  <si>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</si>
  <si>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</si>
  <si>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</si>
  <si>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</si>
  <si>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</si>
  <si>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</si>
  <si>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</si>
  <si>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</si>
  <si>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</si>
  <si>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</si>
  <si>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</si>
  <si>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</si>
  <si>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</si>
  <si>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</si>
  <si>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</si>
  <si>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</si>
  <si>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</si>
  <si>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</si>
  <si>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</si>
  <si>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</si>
  <si>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</si>
  <si>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</si>
  <si>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</si>
  <si>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</si>
  <si>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</si>
  <si>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</si>
  <si>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</si>
  <si>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</si>
  <si>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</si>
  <si>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</si>
  <si>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</si>
  <si>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</si>
  <si>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</si>
  <si>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</si>
  <si>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</si>
  <si>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</si>
  <si>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</si>
  <si>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</si>
  <si>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</si>
  <si>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</si>
  <si>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</si>
  <si>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</si>
  <si>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</si>
  <si>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</si>
  <si>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</si>
  <si>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</si>
  <si>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</si>
  <si>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</si>
  <si>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</si>
  <si>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</si>
  <si>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</si>
  <si>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</si>
  <si>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</si>
  <si>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</si>
  <si>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</si>
  <si>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</si>
  <si>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</si>
  <si>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</si>
  <si>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</si>
  <si>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</si>
  <si>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</si>
  <si>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</si>
  <si>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</si>
  <si>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</si>
  <si>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</si>
  <si>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</si>
  <si>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</si>
  <si>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</si>
  <si>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</si>
  <si>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</si>
  <si>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</si>
  <si>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</si>
  <si>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</si>
  <si>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</si>
  <si>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</si>
  <si>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</si>
  <si>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</si>
  <si>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</si>
  <si>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</si>
  <si>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</si>
  <si>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</si>
  <si>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</si>
  <si>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</si>
  <si>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</si>
  <si>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</si>
  <si>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</si>
  <si>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</si>
  <si>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</si>
  <si>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</si>
  <si>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</si>
  <si>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</si>
  <si>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</si>
  <si>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</si>
  <si>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</si>
  <si>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</si>
  <si>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</si>
  <si>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</si>
  <si>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</si>
  <si>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</si>
  <si>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</si>
  <si>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</si>
  <si>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</si>
  <si>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</si>
  <si>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</si>
  <si>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</si>
  <si>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</si>
  <si>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</si>
  <si>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</si>
  <si>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</si>
  <si>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</si>
  <si>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</si>
  <si>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</si>
  <si>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</si>
  <si>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</si>
  <si>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</si>
  <si>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</si>
  <si>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</si>
  <si>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</si>
  <si>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</si>
  <si>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</si>
  <si>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</si>
  <si>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</si>
  <si>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</si>
  <si>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</si>
  <si>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</si>
  <si>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</si>
  <si>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</si>
  <si>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</si>
  <si>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</si>
  <si>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</si>
  <si>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</si>
  <si>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</si>
  <si>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</si>
  <si>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</si>
  <si>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</si>
  <si>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</si>
  <si>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</si>
  <si>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</si>
  <si>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</si>
  <si>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</si>
  <si>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</si>
  <si>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</si>
  <si>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</si>
  <si>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</si>
  <si>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</si>
  <si>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</si>
  <si>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</si>
  <si>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</si>
  <si>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</si>
  <si>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</si>
  <si>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</si>
  <si>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</si>
  <si>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</si>
  <si>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</si>
  <si>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</si>
  <si>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</si>
  <si>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</si>
  <si>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</si>
  <si>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</si>
  <si>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</si>
  <si>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</si>
  <si>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</si>
  <si>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</si>
  <si>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</si>
  <si>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</si>
  <si>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</si>
  <si>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</si>
  <si>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</si>
  <si>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</si>
  <si>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</si>
  <si>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</si>
  <si>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</si>
  <si>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</si>
  <si>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</si>
  <si>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</si>
  <si>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</si>
  <si>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</si>
  <si>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</si>
  <si>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</si>
  <si>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</si>
  <si>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</si>
  <si>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</si>
  <si>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</si>
  <si>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</si>
  <si>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</si>
  <si>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</si>
  <si>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</si>
  <si>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</si>
  <si>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</si>
  <si>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</si>
  <si>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</si>
  <si>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</si>
  <si>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</si>
  <si>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</si>
  <si>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</si>
  <si>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</si>
  <si>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</si>
  <si>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</si>
  <si>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</si>
  <si>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</si>
  <si>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</si>
  <si>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</si>
  <si>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</si>
  <si>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</si>
  <si>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</si>
  <si>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</si>
  <si>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</si>
  <si>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</si>
  <si>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</si>
  <si>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</si>
  <si>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</si>
  <si>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</si>
  <si>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</si>
  <si>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</si>
  <si>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</si>
  <si>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</si>
  <si>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</si>
  <si>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</si>
  <si>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</si>
  <si>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</si>
  <si>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</si>
  <si>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</si>
  <si>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</si>
  <si>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</si>
  <si>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</si>
  <si>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</si>
  <si>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</si>
  <si>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</si>
  <si>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</si>
  <si>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</si>
  <si>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</si>
  <si>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</si>
  <si>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</si>
  <si>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</si>
  <si>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</si>
  <si>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</si>
  <si>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</si>
  <si>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</si>
  <si>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</si>
  <si>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</si>
  <si>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</si>
  <si>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</si>
  <si>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</si>
  <si>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</si>
  <si>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</si>
  <si>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</si>
  <si>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</si>
  <si>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</si>
  <si>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</si>
  <si>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</si>
  <si>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</si>
  <si>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</si>
  <si>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</si>
  <si>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</si>
  <si>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</si>
  <si>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</si>
  <si>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</si>
  <si>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</si>
  <si>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</si>
  <si>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</si>
  <si>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</si>
  <si>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</si>
  <si>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</si>
  <si>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</si>
  <si>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</si>
  <si>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</si>
  <si>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</si>
  <si>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</si>
  <si>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</si>
  <si>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</si>
  <si>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</si>
  <si>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</si>
  <si>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</si>
  <si>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</si>
  <si>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</si>
  <si>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</si>
  <si>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</si>
  <si>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</si>
  <si>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</si>
  <si>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</si>
  <si>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</si>
  <si>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</si>
  <si>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</si>
  <si>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</si>
  <si>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</si>
  <si>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</si>
  <si>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</si>
  <si>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</si>
  <si>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</si>
  <si>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</si>
  <si>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</si>
  <si>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</si>
  <si>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</si>
  <si>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</si>
  <si>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</si>
  <si>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</si>
  <si>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</si>
  <si>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</si>
  <si>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</si>
  <si>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</si>
  <si>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</si>
  <si>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</si>
  <si>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</si>
  <si>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</si>
  <si>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</si>
  <si>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</si>
  <si>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</si>
  <si>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</si>
  <si>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</si>
  <si>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</si>
  <si>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</si>
  <si>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</si>
  <si>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</si>
  <si>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</si>
  <si>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</si>
  <si>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</si>
  <si>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</si>
  <si>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</si>
  <si>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</si>
  <si>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</si>
  <si>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</si>
  <si>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</si>
  <si>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</si>
  <si>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</si>
  <si>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</si>
  <si>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</si>
  <si>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</si>
  <si>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</si>
  <si>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</si>
  <si>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</si>
  <si>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</si>
  <si>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</si>
  <si>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</si>
  <si>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</si>
  <si>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</si>
  <si>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</si>
  <si>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</si>
  <si>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</si>
  <si>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</si>
  <si>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</si>
  <si>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</si>
  <si>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</si>
  <si>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</si>
  <si>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</si>
  <si>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</si>
  <si>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</si>
  <si>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</si>
  <si>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</si>
  <si>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</si>
  <si>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</si>
  <si>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</si>
  <si>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</si>
  <si>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</si>
  <si>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</si>
  <si>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</si>
  <si>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</si>
  <si>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</si>
  <si>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</si>
  <si>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</si>
  <si>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</si>
  <si>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</si>
  <si>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</si>
  <si>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</si>
  <si>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</si>
  <si>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</si>
  <si>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</si>
  <si>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</si>
  <si>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</si>
  <si>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</si>
  <si>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</si>
  <si>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</si>
  <si>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</si>
  <si>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</si>
  <si>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</si>
  <si>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</si>
  <si>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</si>
  <si>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</si>
  <si>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</si>
  <si>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</si>
  <si>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</si>
  <si>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</si>
  <si>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</si>
  <si>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</si>
  <si>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</si>
  <si>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</si>
  <si>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</si>
  <si>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</si>
  <si>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</si>
  <si>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</si>
  <si>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</si>
  <si>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</si>
  <si>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</si>
  <si>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</si>
  <si>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</si>
  <si>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</si>
  <si>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</si>
  <si>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</si>
  <si>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</si>
  <si>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</si>
  <si>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</si>
  <si>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</si>
  <si>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</si>
  <si>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</si>
  <si>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</si>
  <si>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</si>
  <si>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</si>
  <si>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</si>
  <si>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</si>
  <si>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</si>
  <si>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</si>
  <si>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</si>
  <si>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</si>
  <si>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</si>
  <si>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</si>
  <si>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</si>
  <si>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</si>
  <si>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</si>
  <si>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</si>
  <si>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</si>
  <si>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</si>
  <si>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</si>
  <si>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</si>
  <si>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</si>
  <si>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</si>
  <si>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</si>
  <si>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</si>
  <si>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</si>
  <si>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</si>
  <si>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</si>
  <si>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</si>
  <si>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</si>
  <si>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</si>
  <si>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</si>
  <si>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</si>
  <si>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</si>
  <si>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</si>
  <si>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</si>
  <si>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</si>
  <si>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</si>
  <si>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</si>
  <si>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</si>
  <si>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</si>
  <si>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</si>
  <si>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</si>
  <si>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</si>
  <si>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</si>
  <si>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</si>
  <si>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</si>
  <si>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</si>
  <si>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</si>
  <si>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</si>
  <si>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</si>
  <si>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</si>
  <si>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</si>
  <si>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</si>
  <si>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</si>
  <si>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</si>
  <si>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</si>
  <si>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</si>
  <si>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</si>
  <si>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</si>
  <si>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</si>
  <si>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</si>
  <si>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</si>
  <si>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</si>
  <si>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</si>
  <si>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</si>
  <si>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</si>
  <si>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</si>
  <si>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</si>
  <si>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</si>
  <si>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</si>
  <si>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</si>
  <si>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</si>
  <si>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</si>
  <si>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</si>
  <si>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</si>
  <si>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</si>
  <si>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</si>
  <si>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</si>
  <si>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</si>
  <si>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</si>
  <si>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</si>
  <si>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</si>
  <si>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</si>
  <si>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</si>
  <si>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</si>
  <si>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</si>
  <si>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</si>
  <si>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</si>
  <si>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</si>
  <si>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</si>
  <si>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</si>
  <si>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</si>
  <si>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</si>
  <si>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</si>
  <si>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</si>
  <si>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</si>
  <si>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</si>
  <si>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</si>
  <si>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</si>
  <si>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</si>
  <si>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</si>
  <si>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</si>
  <si>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</si>
  <si>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</si>
  <si>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</si>
  <si>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</si>
  <si>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</si>
  <si>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</si>
  <si>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</si>
  <si>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</si>
  <si>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</si>
  <si>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</si>
  <si>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</si>
  <si>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</si>
  <si>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</si>
  <si>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</si>
  <si>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</si>
  <si>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</si>
  <si>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</si>
  <si>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</si>
  <si>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</si>
  <si>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</si>
  <si>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</si>
  <si>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</si>
  <si>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</si>
  <si>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</si>
  <si>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</si>
  <si>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</si>
  <si>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</si>
  <si>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</si>
  <si>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</si>
  <si>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</si>
  <si>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</si>
  <si>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</si>
  <si>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</si>
  <si>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</si>
  <si>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</si>
  <si>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</si>
  <si>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</si>
  <si>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</si>
  <si>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</si>
  <si>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</si>
  <si>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</si>
  <si>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</si>
  <si>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</si>
  <si>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</si>
  <si>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</si>
  <si>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</si>
  <si>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</si>
  <si>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</si>
  <si>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</si>
  <si>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</si>
  <si>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</si>
  <si>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</si>
  <si>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</si>
  <si>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</si>
  <si>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</si>
  <si>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</si>
  <si>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</si>
  <si>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</si>
  <si>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</si>
  <si>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</si>
  <si>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</si>
  <si>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</si>
  <si>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</si>
  <si>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</si>
  <si>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</si>
  <si>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</si>
  <si>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</si>
  <si>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</si>
  <si>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</si>
  <si>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</si>
  <si>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</si>
  <si>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</si>
  <si>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</si>
  <si>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</si>
  <si>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</si>
  <si>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</si>
  <si>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</si>
  <si>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</si>
  <si>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</si>
  <si>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</si>
  <si>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</si>
  <si>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</si>
  <si>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</si>
  <si>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</si>
  <si>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</si>
  <si>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</si>
  <si>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</si>
  <si>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</si>
  <si>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</si>
  <si>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</si>
  <si>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</si>
  <si>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</si>
  <si>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</si>
  <si>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</si>
  <si>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</si>
  <si>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</si>
  <si>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</si>
  <si>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</si>
  <si>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</si>
  <si>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</si>
  <si>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</si>
  <si>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</si>
  <si>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</si>
  <si>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</si>
  <si>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</si>
  <si>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</si>
  <si>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</si>
  <si>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</si>
  <si>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</si>
  <si>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</si>
  <si>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</si>
  <si>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</si>
  <si>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</si>
  <si>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</si>
  <si>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</si>
  <si>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</si>
  <si>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</si>
  <si>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</si>
  <si>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</si>
  <si>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</si>
  <si>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</si>
  <si>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</si>
  <si>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</si>
  <si>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</si>
  <si>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</si>
  <si>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</si>
  <si>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</si>
  <si>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</si>
  <si>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</si>
  <si>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</si>
  <si>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</si>
  <si>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</si>
  <si>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</si>
  <si>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</si>
  <si>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</si>
  <si>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</si>
  <si>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</si>
  <si>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</si>
  <si>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</si>
  <si>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</si>
  <si>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</si>
  <si>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</si>
  <si>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</si>
  <si>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</si>
  <si>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</si>
  <si>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</si>
  <si>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</si>
  <si>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</si>
  <si>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</si>
  <si>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</si>
  <si>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</si>
  <si>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</si>
  <si>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</si>
  <si>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</si>
  <si>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</si>
  <si>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</si>
  <si>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</si>
  <si>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</si>
  <si>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</si>
  <si>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</si>
  <si>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</si>
  <si>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</si>
  <si>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</si>
  <si>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</si>
  <si>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</si>
  <si>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</si>
  <si>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</si>
  <si>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</si>
  <si>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</si>
  <si>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</si>
  <si>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</si>
  <si>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</si>
  <si>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</si>
  <si>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</si>
  <si>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</si>
  <si>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</si>
  <si>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</si>
  <si>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</si>
  <si>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</si>
  <si>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</si>
  <si>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</si>
  <si>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</si>
  <si>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</si>
  <si>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</si>
  <si>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</si>
  <si>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</si>
  <si>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</si>
  <si>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</si>
  <si>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</si>
  <si>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</si>
  <si>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</si>
  <si>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</si>
  <si>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</si>
  <si>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</si>
  <si>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</si>
  <si>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</si>
  <si>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</si>
  <si>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</si>
  <si>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</si>
  <si>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</si>
  <si>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</si>
  <si>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</si>
  <si>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</si>
  <si>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</si>
  <si>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</si>
  <si>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</si>
  <si>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</si>
  <si>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</si>
  <si>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</si>
  <si>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</si>
  <si>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</si>
  <si>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</si>
  <si>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</si>
  <si>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</si>
  <si>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</si>
  <si>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</si>
  <si>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</si>
  <si>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</si>
  <si>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</si>
  <si>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</si>
  <si>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</si>
  <si>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</si>
  <si>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</si>
  <si>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</si>
  <si>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</si>
  <si>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</si>
  <si>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</si>
  <si>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</si>
  <si>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</si>
  <si>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</si>
  <si>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</si>
  <si>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</si>
  <si>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</si>
  <si>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</si>
  <si>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</si>
  <si>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</si>
  <si>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</si>
  <si>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</si>
  <si>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</si>
  <si>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</si>
  <si>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</si>
  <si>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</si>
  <si>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</si>
  <si>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</si>
  <si>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</si>
  <si>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</si>
  <si>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</si>
  <si>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</si>
  <si>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</si>
  <si>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</si>
  <si>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</si>
  <si>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</si>
  <si>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</si>
  <si>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</si>
  <si>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</si>
  <si>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</si>
  <si>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</si>
  <si>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</si>
  <si>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</si>
  <si>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</si>
  <si>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</si>
  <si>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</si>
  <si>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</si>
  <si>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</si>
  <si>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</si>
  <si>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</si>
  <si>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</si>
  <si>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</si>
  <si>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</si>
  <si>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</si>
  <si>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</si>
  <si>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</si>
  <si>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</si>
  <si>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</si>
  <si>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</si>
  <si>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</si>
  <si>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</si>
  <si>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</si>
  <si>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</si>
  <si>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</si>
  <si>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</si>
  <si>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</si>
  <si>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</si>
  <si>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</si>
  <si>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</si>
  <si>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</si>
  <si>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</si>
  <si>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</si>
  <si>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</si>
  <si>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</si>
  <si>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</si>
  <si>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</si>
  <si>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</si>
  <si>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</si>
  <si>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</si>
  <si>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</si>
  <si>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</si>
  <si>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</si>
  <si>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</si>
  <si>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</si>
  <si>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</si>
  <si>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</si>
  <si>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</si>
  <si>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</si>
  <si>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</si>
  <si>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</si>
  <si>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</si>
  <si>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</si>
  <si>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</si>
  <si>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</si>
  <si>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</si>
  <si>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</si>
  <si>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</si>
  <si>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</si>
  <si>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</si>
  <si>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</si>
  <si>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</si>
  <si>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</si>
  <si>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</si>
  <si>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</si>
  <si>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</si>
  <si>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</si>
  <si>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</si>
  <si>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</si>
  <si>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</si>
  <si>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</si>
  <si>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</si>
  <si>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</si>
  <si>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</si>
  <si>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</si>
  <si>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</si>
  <si>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</si>
  <si>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</si>
  <si>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</si>
  <si>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</si>
  <si>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</si>
  <si>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</si>
  <si>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</si>
  <si>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</si>
  <si>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</si>
  <si>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</si>
  <si>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</si>
  <si>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</si>
  <si>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</si>
  <si>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</si>
  <si>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</si>
  <si>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</si>
  <si>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</si>
  <si>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</si>
  <si>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</si>
  <si>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</si>
  <si>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</si>
  <si>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</si>
  <si>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</si>
  <si>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</si>
  <si>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</si>
  <si>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</si>
  <si>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</si>
  <si>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</si>
  <si>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</si>
  <si>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</si>
  <si>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</si>
  <si>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</si>
  <si>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</si>
  <si>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</si>
  <si>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</si>
  <si>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</si>
  <si>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</si>
  <si>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</si>
  <si>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</si>
  <si>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</si>
  <si>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</si>
  <si>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</si>
  <si>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</si>
  <si>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</si>
  <si>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</si>
  <si>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</si>
  <si>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</si>
  <si>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</si>
  <si>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</si>
  <si>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</si>
  <si>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</si>
  <si>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</si>
  <si>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</si>
  <si>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</si>
  <si>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</si>
  <si>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</si>
  <si>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</si>
  <si>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</si>
  <si>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</si>
  <si>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</si>
  <si>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</si>
  <si>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</si>
  <si>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</si>
  <si>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</si>
  <si>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</si>
  <si>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</si>
  <si>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</si>
  <si>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</si>
  <si>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</si>
  <si>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</si>
  <si>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</si>
  <si>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</si>
  <si>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</si>
  <si>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</si>
  <si>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</si>
  <si>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</si>
  <si>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</si>
  <si>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</si>
  <si>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</si>
  <si>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</si>
  <si>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</si>
  <si>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</si>
  <si>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</si>
  <si>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</si>
  <si>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</si>
  <si>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</si>
  <si>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</si>
  <si>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</si>
  <si>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</si>
  <si>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</si>
  <si>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</si>
  <si>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</si>
  <si>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</si>
  <si>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</si>
  <si>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</si>
  <si>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</si>
  <si>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</si>
  <si>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</si>
  <si>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</si>
  <si>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</si>
  <si>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</si>
  <si>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</si>
  <si>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</si>
  <si>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</si>
  <si>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</si>
  <si>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</si>
  <si>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</si>
  <si>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</si>
  <si>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</si>
  <si>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</si>
  <si>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</si>
  <si>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</si>
  <si>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</si>
  <si>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</si>
  <si>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</si>
  <si>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</si>
  <si>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</si>
  <si>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</si>
  <si>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</si>
  <si>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</si>
  <si>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</si>
  <si>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</si>
  <si>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</si>
  <si>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</si>
  <si>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</si>
  <si>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</si>
  <si>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</si>
  <si>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</si>
  <si>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</si>
  <si>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</si>
  <si>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</si>
  <si>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</si>
  <si>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</si>
  <si>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</si>
  <si>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</si>
  <si>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</si>
  <si>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</si>
  <si>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</si>
  <si>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</si>
  <si>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</si>
  <si>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</si>
  <si>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</si>
  <si>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</si>
  <si>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</si>
  <si>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</si>
  <si>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</si>
  <si>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</si>
  <si>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</si>
  <si>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</si>
  <si>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</si>
  <si>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</si>
  <si>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</si>
  <si>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</si>
  <si>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</si>
  <si>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</si>
  <si>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</si>
  <si>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</si>
  <si>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</si>
  <si>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</si>
  <si>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</si>
  <si>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</si>
  <si>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</si>
  <si>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</si>
  <si>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</si>
  <si>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</si>
  <si>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</si>
  <si>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</si>
  <si>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</si>
  <si>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</si>
  <si>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</si>
  <si>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</si>
  <si>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</si>
  <si>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</si>
  <si>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</si>
  <si>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</si>
  <si>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</si>
  <si>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</si>
  <si>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</si>
  <si>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</si>
  <si>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</si>
  <si>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</si>
  <si>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</si>
  <si>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</si>
  <si>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</si>
  <si>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</si>
  <si>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</si>
  <si>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</si>
  <si>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</si>
  <si>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</si>
  <si>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</si>
  <si>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</si>
  <si>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</si>
  <si>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</si>
  <si>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</si>
  <si>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</si>
  <si>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</si>
  <si>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</si>
  <si>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</si>
  <si>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</si>
  <si>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</si>
  <si>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</si>
  <si>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</si>
  <si>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</si>
  <si>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</si>
  <si>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</si>
  <si>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</si>
  <si>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</si>
  <si>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</si>
  <si>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</si>
  <si>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</si>
  <si>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</si>
  <si>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</si>
  <si>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</si>
  <si>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</si>
  <si>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</si>
  <si>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</si>
  <si>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</si>
  <si>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</si>
  <si>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</si>
  <si>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</si>
  <si>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</si>
  <si>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</si>
  <si>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</si>
  <si>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</si>
  <si>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</si>
  <si>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</si>
  <si>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</si>
  <si>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</si>
  <si>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</si>
  <si>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</si>
  <si>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</si>
  <si>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</si>
  <si>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</si>
  <si>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</si>
  <si>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</si>
  <si>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</si>
  <si>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</si>
  <si>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</si>
  <si>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</si>
  <si>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</si>
  <si>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</si>
  <si>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</si>
  <si>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</si>
  <si>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</si>
  <si>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</si>
  <si>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</si>
  <si>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</si>
  <si>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</si>
  <si>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</si>
  <si>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</si>
  <si>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</si>
  <si>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</si>
  <si>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</si>
  <si>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</si>
  <si>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</si>
  <si>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</si>
  <si>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</si>
  <si>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</si>
  <si>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</si>
  <si>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</si>
  <si>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</si>
  <si>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</si>
  <si>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</si>
  <si>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</si>
  <si>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</si>
  <si>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</si>
  <si>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</si>
  <si>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</si>
  <si>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</si>
  <si>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</si>
  <si>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</si>
  <si>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</si>
  <si>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</si>
  <si>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</si>
  <si>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</si>
  <si>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</si>
  <si>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</si>
  <si>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</si>
  <si>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</si>
  <si>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</si>
  <si>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</si>
  <si>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</si>
  <si>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</si>
  <si>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</si>
  <si>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</si>
  <si>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</si>
  <si>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</si>
  <si>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</si>
  <si>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</si>
  <si>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</si>
  <si>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</si>
  <si>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</si>
  <si>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</si>
  <si>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</si>
  <si>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</si>
  <si>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</si>
  <si>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</si>
  <si>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</si>
  <si>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</si>
  <si>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</si>
  <si>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</si>
  <si>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</si>
  <si>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</si>
  <si>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</si>
  <si>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</si>
  <si>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</si>
  <si>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</si>
  <si>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</si>
  <si>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</si>
  <si>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</si>
  <si>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</si>
  <si>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</si>
  <si>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</si>
  <si>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</si>
  <si>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</si>
  <si>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</si>
  <si>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</si>
  <si>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</si>
  <si>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</si>
  <si>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</si>
  <si>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</si>
  <si>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</si>
  <si>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</si>
  <si>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</si>
  <si>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</si>
  <si>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</si>
  <si>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</si>
  <si>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</si>
  <si>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</si>
  <si>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</si>
  <si>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</si>
  <si>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</si>
  <si>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</si>
  <si>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</si>
  <si>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</si>
  <si>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</si>
  <si>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</si>
  <si>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</si>
  <si>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</si>
  <si>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</si>
  <si>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</si>
  <si>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</si>
  <si>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</si>
  <si>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</si>
  <si>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</si>
  <si>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</si>
  <si>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</si>
  <si>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</si>
  <si>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</si>
  <si>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</si>
  <si>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</si>
  <si>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</si>
  <si>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</si>
  <si>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</si>
  <si>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</si>
  <si>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</si>
  <si>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</si>
  <si>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</si>
  <si>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</si>
  <si>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</si>
  <si>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</si>
  <si>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</si>
  <si>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</si>
  <si>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</si>
  <si>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</si>
  <si>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</si>
  <si>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</si>
  <si>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</si>
  <si>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</si>
  <si>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</si>
  <si>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</si>
  <si>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</si>
  <si>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</si>
  <si>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</si>
  <si>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</si>
  <si>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</si>
  <si>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</si>
  <si>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</si>
  <si>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</si>
  <si>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</si>
  <si>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</si>
  <si>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</si>
  <si>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</si>
  <si>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</si>
  <si>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</si>
  <si>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</si>
  <si>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</si>
  <si>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</si>
  <si>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</si>
  <si>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</si>
  <si>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</si>
  <si>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</si>
  <si>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</si>
  <si>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</si>
  <si>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</si>
  <si>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</si>
  <si>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</si>
  <si>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</si>
  <si>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</si>
  <si>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</si>
  <si>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</si>
  <si>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</si>
  <si>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</si>
  <si>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</si>
  <si>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</si>
  <si>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</si>
  <si>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</si>
  <si>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</si>
  <si>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</si>
  <si>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</si>
  <si>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</si>
  <si>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</si>
  <si>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</si>
  <si>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</si>
  <si>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</si>
  <si>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</si>
  <si>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</si>
  <si>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</si>
  <si>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</si>
  <si>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</si>
  <si>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</si>
  <si>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</si>
  <si>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</si>
  <si>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</si>
  <si>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</si>
  <si>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</si>
  <si>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</si>
  <si>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</si>
  <si>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</si>
  <si>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</si>
  <si>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</si>
  <si>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</si>
  <si>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</si>
  <si>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</si>
  <si>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</si>
  <si>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</si>
  <si>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</si>
  <si>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</si>
  <si>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</si>
  <si>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</si>
  <si>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</si>
  <si>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</si>
  <si>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</si>
  <si>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</si>
  <si>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</si>
  <si>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</si>
  <si>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</si>
  <si>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</si>
  <si>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</si>
  <si>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</si>
  <si>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</si>
  <si>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</si>
  <si>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</si>
  <si>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</si>
  <si>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</si>
  <si>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</si>
  <si>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</si>
  <si>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</si>
  <si>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</si>
  <si>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</si>
  <si>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</si>
  <si>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</si>
  <si>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</si>
  <si>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</si>
  <si>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</si>
  <si>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</si>
  <si>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</si>
  <si>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</si>
  <si>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</si>
  <si>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</si>
  <si>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</si>
  <si>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</si>
  <si>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</si>
  <si>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</si>
  <si>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</si>
  <si>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</si>
  <si>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</si>
  <si>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</si>
  <si>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</si>
  <si>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</si>
  <si>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</si>
  <si>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</si>
  <si>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</si>
  <si>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</si>
  <si>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</si>
  <si>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</si>
  <si>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</si>
  <si>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</si>
  <si>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</si>
  <si>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</si>
  <si>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</si>
  <si>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</si>
  <si>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</si>
  <si>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</si>
  <si>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</si>
  <si>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</si>
  <si>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</si>
  <si>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</si>
  <si>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</si>
  <si>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</si>
  <si>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</si>
  <si>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</si>
  <si>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</si>
  <si>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</si>
  <si>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</si>
  <si>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</si>
  <si>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</si>
  <si>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</si>
  <si>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</si>
  <si>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</si>
  <si>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</si>
  <si>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</si>
  <si>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</si>
  <si>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</si>
  <si>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</si>
  <si>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</si>
  <si>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</si>
  <si>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</si>
  <si>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</si>
  <si>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</si>
  <si>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</si>
  <si>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</si>
  <si>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</si>
  <si>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</si>
  <si>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</si>
  <si>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</si>
  <si>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</si>
  <si>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</si>
  <si>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</si>
  <si>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</si>
  <si>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</si>
  <si>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</si>
  <si>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</si>
  <si>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</si>
  <si>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</si>
  <si>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</si>
  <si>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</si>
  <si>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</si>
  <si>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</si>
  <si>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</si>
  <si>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</si>
  <si>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</si>
  <si>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</si>
  <si>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</si>
  <si>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</si>
  <si>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</si>
  <si>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</si>
  <si>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</si>
  <si>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</si>
  <si>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</si>
  <si>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</si>
  <si>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</si>
  <si>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</si>
  <si>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</si>
  <si>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</si>
  <si>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</si>
  <si>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</si>
  <si>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</si>
  <si>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</si>
  <si>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</si>
  <si>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</si>
  <si>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</si>
  <si>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</si>
  <si>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</si>
  <si>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</si>
  <si>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</si>
  <si>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</si>
  <si>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</si>
  <si>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</si>
  <si>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</si>
  <si>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</si>
  <si>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</si>
  <si>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</si>
  <si>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</si>
  <si>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</si>
  <si>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</si>
  <si>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</si>
  <si>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</si>
  <si>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</si>
  <si>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</si>
  <si>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</si>
  <si>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</si>
  <si>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</si>
  <si>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</si>
  <si>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</si>
  <si>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</si>
  <si>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</si>
  <si>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</si>
  <si>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</si>
  <si>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</si>
  <si>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</si>
  <si>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</si>
  <si>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</si>
  <si>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</si>
  <si>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</si>
  <si>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</si>
  <si>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</si>
  <si>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</si>
  <si>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</si>
  <si>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</si>
  <si>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</si>
  <si>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</si>
  <si>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</si>
  <si>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</si>
  <si>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</si>
  <si>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</si>
  <si>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</si>
  <si>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</si>
  <si>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</si>
  <si>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</si>
  <si>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</si>
  <si>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</si>
  <si>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</si>
  <si>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</si>
  <si>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</si>
  <si>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</si>
  <si>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</si>
  <si>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</si>
  <si>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</si>
  <si>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</si>
  <si>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</si>
  <si>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</si>
  <si>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</si>
  <si>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</si>
  <si>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</si>
  <si>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</si>
  <si>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</si>
  <si>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</si>
  <si>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</si>
  <si>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</si>
  <si>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</si>
  <si>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</si>
  <si>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</si>
  <si>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</si>
  <si>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</si>
  <si>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</si>
  <si>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</si>
  <si>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</si>
  <si>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</si>
  <si>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</si>
  <si>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</si>
  <si>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</si>
  <si>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</si>
  <si>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</si>
  <si>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</si>
  <si>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</si>
  <si>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</si>
  <si>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</si>
  <si>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</si>
  <si>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</si>
  <si>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</si>
  <si>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</si>
  <si>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</si>
  <si>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</si>
  <si>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</si>
  <si>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</si>
  <si>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</si>
  <si>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</si>
  <si>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</si>
  <si>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</si>
  <si>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</si>
  <si>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</si>
  <si>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</si>
  <si>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</si>
  <si>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</si>
  <si>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</si>
  <si>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</si>
  <si>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</si>
  <si>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</si>
  <si>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</si>
  <si>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</si>
  <si>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</si>
  <si>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</si>
  <si>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</si>
  <si>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</si>
  <si>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</si>
  <si>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</si>
  <si>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</si>
  <si>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</si>
  <si>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</si>
  <si>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</si>
  <si>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</si>
  <si>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</si>
  <si>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</si>
  <si>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</si>
  <si>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</si>
  <si>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</si>
  <si>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</si>
  <si>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</si>
  <si>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</si>
  <si>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</si>
  <si>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</si>
  <si>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</si>
  <si>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</si>
  <si>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</si>
  <si>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</si>
  <si>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</si>
  <si>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</si>
  <si>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</si>
  <si>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</si>
  <si>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</si>
  <si>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</si>
  <si>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</si>
  <si>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</si>
  <si>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</si>
  <si>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</si>
  <si>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</si>
  <si>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</si>
  <si>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</si>
  <si>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</si>
  <si>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</si>
  <si>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</si>
  <si>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</si>
  <si>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</si>
  <si>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</si>
  <si>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</si>
  <si>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</si>
  <si>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</si>
  <si>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</si>
  <si>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</si>
  <si>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</si>
  <si>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</si>
  <si>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</si>
  <si>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</si>
  <si>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</si>
  <si>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</si>
  <si>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</si>
  <si>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</si>
  <si>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</si>
  <si>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</si>
  <si>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</si>
  <si>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</si>
  <si>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</si>
  <si>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</si>
  <si>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</si>
  <si>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</si>
  <si>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</si>
  <si>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</si>
  <si>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</si>
  <si>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</si>
  <si>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</si>
  <si>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</si>
  <si>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</si>
  <si>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</si>
  <si>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</si>
  <si>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</si>
  <si>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</si>
  <si>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</si>
  <si>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</si>
  <si>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</si>
  <si>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</si>
  <si>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</si>
  <si>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</si>
  <si>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</si>
  <si>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</si>
  <si>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</si>
  <si>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</si>
  <si>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</si>
  <si>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</si>
  <si>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</si>
  <si>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</si>
  <si>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</si>
  <si>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</si>
  <si>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</si>
  <si>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</si>
  <si>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</si>
  <si>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</si>
  <si>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</si>
  <si>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</si>
  <si>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</si>
  <si>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</si>
  <si>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</si>
  <si>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</si>
  <si>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</si>
  <si>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</si>
  <si>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</si>
  <si>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</si>
  <si>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</si>
  <si>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</si>
  <si>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</si>
  <si>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</si>
  <si>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</si>
  <si>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</si>
  <si>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</si>
  <si>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</si>
  <si>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</si>
  <si>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</si>
  <si>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</si>
  <si>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</si>
  <si>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</si>
  <si>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</si>
  <si>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</si>
  <si>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</si>
  <si>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</si>
  <si>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</si>
  <si>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</si>
  <si>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</si>
  <si>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</si>
  <si>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</si>
  <si>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</si>
  <si>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</si>
  <si>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</si>
  <si>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</si>
  <si>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</si>
  <si>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</si>
  <si>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</si>
  <si>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</si>
  <si>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</si>
  <si>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</si>
  <si>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</si>
  <si>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</si>
  <si>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</si>
  <si>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</si>
  <si>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</si>
  <si>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</si>
  <si>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</si>
  <si>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</si>
  <si>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</si>
  <si>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</si>
  <si>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</si>
  <si>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</si>
  <si>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</si>
  <si>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</si>
  <si>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</si>
  <si>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</si>
  <si>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</si>
  <si>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</si>
  <si>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</si>
  <si>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</si>
  <si>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</si>
  <si>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</si>
  <si>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</si>
  <si>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</si>
  <si>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</si>
  <si>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</si>
  <si>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</si>
  <si>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</si>
  <si>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</si>
  <si>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</si>
  <si>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</si>
  <si>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</si>
  <si>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</si>
  <si>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</si>
  <si>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</si>
  <si>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</si>
  <si>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</si>
  <si>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</si>
  <si>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</si>
  <si>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</si>
  <si>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</si>
  <si>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</si>
  <si>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</si>
  <si>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</si>
  <si>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</si>
  <si>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</si>
  <si>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</si>
  <si>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</si>
  <si>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</si>
  <si>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</si>
  <si>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</si>
  <si>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</si>
  <si>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</si>
  <si>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</si>
  <si>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</si>
  <si>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</si>
  <si>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</si>
  <si>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</si>
  <si>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</si>
  <si>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</si>
  <si>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</si>
  <si>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</si>
  <si>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</si>
  <si>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</si>
  <si>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</si>
  <si>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</si>
  <si>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</si>
  <si>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</si>
  <si>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</si>
  <si>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</si>
  <si>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</si>
  <si>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</si>
  <si>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</si>
  <si>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</si>
  <si>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</si>
  <si>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</si>
  <si>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</si>
  <si>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</si>
  <si>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</si>
  <si>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</si>
  <si>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</si>
  <si>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</si>
  <si>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</si>
  <si>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</si>
  <si>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</si>
  <si>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</si>
  <si>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</si>
  <si>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</si>
  <si>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</si>
  <si>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</si>
  <si>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</si>
  <si>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</si>
  <si>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</si>
  <si>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</si>
  <si>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</si>
  <si>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</si>
  <si>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</si>
  <si>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</si>
  <si>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</si>
  <si>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</si>
  <si>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</si>
  <si>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</si>
  <si>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</si>
  <si>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</si>
  <si>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</si>
  <si>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</si>
  <si>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</si>
  <si>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</si>
  <si>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</si>
  <si>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</si>
  <si>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</si>
  <si>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</si>
  <si>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</si>
  <si>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</si>
  <si>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</si>
  <si>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</si>
  <si>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</si>
  <si>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</si>
  <si>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</si>
  <si>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</si>
  <si>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</si>
  <si>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</si>
  <si>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</si>
  <si>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</si>
  <si>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</si>
  <si>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</si>
  <si>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</si>
  <si>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</si>
  <si>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</si>
  <si>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</si>
  <si>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</si>
  <si>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</si>
  <si>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</si>
  <si>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</si>
  <si>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</si>
  <si>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</si>
  <si>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</si>
  <si>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</si>
  <si>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</si>
  <si>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</si>
  <si>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</si>
  <si>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</si>
  <si>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</si>
  <si>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</si>
  <si>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</si>
  <si>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</si>
  <si>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</si>
  <si>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</si>
  <si>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</si>
  <si>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</si>
  <si>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</si>
  <si>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</si>
  <si>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</si>
  <si>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</si>
  <si>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</si>
  <si>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</si>
  <si>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</si>
  <si>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</si>
  <si>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</si>
  <si>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</si>
  <si>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</si>
  <si>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</si>
  <si>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</si>
  <si>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</si>
  <si>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</si>
  <si>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</si>
  <si>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</si>
  <si>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</si>
  <si>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</si>
  <si>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</si>
  <si>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</si>
  <si>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</si>
  <si>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</si>
  <si>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</si>
  <si>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</si>
  <si>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</si>
  <si>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</si>
  <si>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</si>
  <si>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</si>
  <si>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</si>
  <si>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</si>
  <si>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</si>
  <si>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</si>
  <si>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</si>
  <si>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</si>
  <si>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</si>
  <si>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</si>
  <si>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</si>
  <si>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</si>
  <si>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</si>
  <si>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</si>
  <si>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</si>
  <si>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</si>
  <si>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</si>
  <si>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</si>
  <si>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</si>
  <si>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</si>
  <si>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</si>
  <si>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</si>
  <si>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</si>
  <si>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</si>
  <si>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</si>
  <si>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</si>
  <si>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</si>
  <si>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</si>
  <si>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</si>
  <si>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</si>
  <si>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</si>
  <si>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</si>
  <si>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</si>
  <si>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</si>
  <si>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</si>
  <si>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</si>
  <si>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</si>
  <si>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</si>
  <si>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</si>
  <si>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</si>
  <si>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</si>
  <si>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</si>
  <si>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</si>
  <si>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</si>
  <si>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</si>
  <si>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</si>
  <si>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</si>
  <si>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</si>
  <si>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</si>
  <si>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</si>
  <si>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</si>
  <si>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</si>
  <si>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</si>
  <si>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</si>
  <si>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</si>
  <si>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</si>
  <si>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</si>
  <si>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</si>
  <si>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</si>
  <si>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</si>
  <si>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</si>
  <si>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</si>
  <si>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</si>
  <si>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</si>
  <si>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</si>
  <si>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</si>
  <si>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</si>
  <si>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</si>
  <si>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</si>
  <si>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</si>
  <si>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</si>
  <si>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</si>
  <si>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</si>
  <si>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</si>
  <si>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</si>
  <si>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</si>
  <si>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</si>
  <si>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</si>
  <si>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</si>
  <si>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</si>
  <si>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</si>
  <si>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</si>
  <si>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</si>
  <si>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</si>
  <si>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</si>
  <si>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</si>
  <si>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</si>
  <si>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</si>
  <si>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</si>
  <si>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</si>
  <si>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</si>
  <si>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</si>
  <si>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</si>
  <si>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</si>
  <si>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</si>
  <si>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</si>
  <si>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</si>
  <si>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</si>
  <si>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</si>
  <si>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</si>
  <si>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</si>
  <si>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</si>
  <si>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</si>
  <si>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</si>
  <si>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</si>
  <si>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</si>
  <si>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</si>
  <si>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</si>
  <si>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</si>
  <si>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</si>
  <si>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</si>
  <si>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</si>
  <si>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</si>
  <si>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</si>
  <si>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</si>
  <si>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</si>
  <si>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</si>
  <si>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</si>
  <si>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</si>
  <si>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</si>
  <si>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</si>
  <si>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</si>
  <si>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</si>
  <si>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</si>
  <si>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</si>
  <si>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</si>
  <si>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</si>
  <si>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</si>
  <si>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</si>
  <si>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</si>
  <si>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</si>
  <si>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</si>
  <si>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</si>
  <si>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</si>
  <si>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</si>
  <si>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</si>
  <si>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</si>
  <si>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</si>
  <si>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</si>
  <si>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</si>
  <si>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</si>
  <si>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</si>
  <si>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</si>
  <si>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</si>
  <si>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</si>
  <si>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</si>
  <si>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</si>
  <si>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</si>
  <si>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</si>
  <si>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</si>
  <si>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</si>
  <si>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</si>
  <si>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</si>
  <si>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</si>
  <si>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</si>
  <si>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</si>
  <si>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</si>
  <si>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</si>
  <si>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</si>
  <si>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</si>
  <si>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</si>
  <si>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</si>
  <si>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</si>
  <si>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</si>
  <si>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</si>
  <si>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</si>
  <si>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</si>
  <si>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</si>
  <si>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</si>
  <si>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</si>
  <si>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</si>
  <si>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</si>
  <si>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</si>
  <si>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</si>
  <si>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</si>
  <si>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</si>
  <si>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</si>
  <si>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</si>
  <si>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</si>
  <si>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</si>
  <si>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</si>
  <si>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</si>
  <si>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</si>
  <si>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</si>
  <si>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</si>
  <si>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</si>
  <si>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</si>
  <si>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</si>
  <si>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</si>
  <si>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</si>
  <si>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</si>
  <si>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</si>
  <si>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</si>
  <si>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</si>
  <si>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</si>
  <si>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</si>
  <si>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</si>
  <si>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</si>
  <si>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</si>
  <si>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</si>
  <si>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</si>
  <si>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</si>
  <si>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</si>
  <si>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</si>
  <si>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</si>
  <si>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</si>
  <si>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</si>
  <si>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</si>
  <si>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</si>
  <si>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</si>
  <si>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</si>
  <si>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</si>
  <si>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</si>
  <si>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</si>
  <si>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</si>
  <si>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</si>
  <si>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</si>
  <si>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</si>
  <si>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</si>
  <si>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</si>
  <si>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</si>
  <si>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</si>
  <si>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</si>
  <si>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</si>
  <si>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</si>
  <si>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</si>
  <si>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</si>
  <si>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</si>
  <si>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</si>
  <si>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</si>
  <si>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</si>
  <si>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</si>
  <si>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</si>
  <si>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</si>
  <si>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</si>
  <si>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</si>
  <si>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</si>
  <si>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</si>
  <si>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</si>
  <si>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</si>
  <si>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</si>
  <si>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</si>
  <si>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</si>
  <si>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</si>
  <si>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</si>
  <si>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</si>
  <si>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</si>
  <si>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</si>
  <si>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</si>
  <si>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</si>
  <si>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</si>
  <si>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</si>
  <si>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</si>
  <si>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</si>
  <si>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</si>
  <si>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</si>
  <si>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</si>
  <si>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</si>
  <si>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</si>
  <si>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</si>
  <si>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</si>
  <si>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</si>
  <si>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</si>
  <si>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</si>
  <si>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</si>
  <si>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</si>
  <si>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</si>
  <si>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</si>
  <si>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</si>
  <si>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</si>
  <si>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</si>
  <si>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</si>
  <si>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</si>
  <si>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</si>
  <si>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</si>
  <si>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</si>
  <si>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</si>
  <si>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</si>
  <si>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</si>
  <si>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</si>
  <si>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</si>
  <si>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</si>
  <si>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</si>
  <si>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</si>
  <si>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</si>
  <si>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</si>
  <si>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</si>
  <si>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</si>
  <si>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</si>
  <si>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</si>
  <si>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</si>
  <si>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</si>
  <si>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</si>
  <si>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</si>
  <si>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</si>
  <si>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</si>
  <si>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</si>
  <si>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</si>
  <si>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</si>
  <si>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</si>
  <si>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</si>
  <si>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</si>
  <si>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</si>
  <si>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</si>
  <si>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</si>
  <si>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</si>
  <si>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</si>
  <si>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</si>
  <si>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</si>
  <si>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</si>
  <si>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</si>
  <si>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</si>
  <si>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</si>
  <si>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</si>
  <si>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</si>
  <si>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</si>
  <si>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</si>
  <si>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</si>
  <si>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</si>
  <si>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</si>
  <si>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</si>
  <si>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</si>
  <si>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</si>
  <si>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</si>
  <si>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</si>
  <si>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</si>
  <si>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</si>
  <si>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</si>
  <si>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</si>
  <si>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</si>
  <si>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</si>
  <si>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</si>
  <si>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</si>
  <si>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</si>
  <si>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</si>
  <si>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</si>
  <si>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</si>
  <si>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</si>
  <si>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</si>
  <si>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</si>
  <si>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</si>
  <si>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</si>
  <si>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</si>
  <si>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</si>
  <si>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</si>
  <si>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</si>
  <si>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</si>
  <si>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</si>
  <si>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</si>
  <si>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</si>
  <si>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</si>
  <si>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</si>
  <si>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</si>
  <si>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</si>
  <si>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</si>
  <si>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</si>
  <si>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</si>
  <si>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</si>
  <si>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</si>
  <si>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</si>
  <si>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</si>
  <si>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</si>
  <si>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</si>
  <si>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</si>
  <si>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</si>
  <si>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</si>
  <si>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</si>
  <si>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</si>
  <si>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</si>
  <si>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</si>
  <si>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</si>
  <si>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</si>
  <si>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</si>
  <si>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</si>
  <si>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</si>
  <si>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</si>
  <si>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</si>
  <si>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</si>
  <si>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</si>
  <si>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</si>
  <si>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</si>
  <si>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</si>
  <si>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</si>
  <si>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</si>
  <si>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</si>
  <si>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</si>
  <si>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</si>
  <si>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</si>
  <si>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</si>
  <si>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</si>
  <si>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</si>
  <si>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</si>
  <si>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</si>
  <si>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</si>
  <si>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</si>
  <si>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</si>
  <si>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</si>
  <si>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</si>
  <si>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</si>
  <si>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</si>
  <si>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</si>
  <si>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</si>
  <si>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</si>
  <si>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</si>
  <si>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</si>
  <si>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</si>
  <si>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</si>
  <si>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</si>
  <si>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</si>
  <si>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</si>
  <si>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</si>
  <si>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</si>
  <si>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</si>
  <si>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</si>
  <si>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</si>
  <si>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</si>
  <si>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</si>
  <si>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</si>
  <si>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</si>
  <si>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</si>
  <si>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</si>
  <si>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</si>
  <si>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</si>
  <si>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</si>
  <si>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</si>
  <si>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</si>
  <si>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</si>
  <si>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</si>
  <si>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</si>
  <si>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</si>
  <si>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</si>
  <si>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</si>
  <si>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</si>
  <si>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</si>
  <si>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</si>
  <si>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</si>
  <si>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</si>
  <si>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</si>
  <si>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</si>
  <si>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</si>
  <si>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</si>
  <si>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</si>
  <si>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</si>
  <si>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</si>
  <si>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</si>
  <si>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</si>
  <si>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</si>
  <si>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</si>
  <si>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</si>
  <si>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</si>
  <si>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</si>
  <si>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</si>
  <si>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</si>
  <si>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</si>
  <si>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</si>
  <si>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</si>
  <si>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</si>
  <si>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</si>
  <si>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</si>
  <si>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</si>
  <si>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</si>
  <si>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</si>
  <si>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</si>
  <si>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</si>
  <si>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</si>
  <si>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</si>
  <si>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</si>
  <si>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</si>
  <si>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</si>
  <si>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</si>
  <si>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</si>
  <si>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</si>
  <si>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</si>
  <si>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</si>
  <si>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</si>
  <si>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</si>
  <si>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</si>
  <si>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</si>
  <si>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</si>
  <si>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</si>
  <si>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</si>
  <si>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</si>
  <si>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</si>
  <si>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</si>
  <si>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</si>
  <si>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</si>
  <si>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</si>
  <si>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</si>
  <si>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</si>
  <si>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</si>
  <si>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</si>
  <si>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</si>
  <si>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</si>
  <si>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</si>
  <si>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</si>
  <si>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</si>
  <si>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</si>
  <si>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</si>
  <si>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</si>
  <si>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</si>
  <si>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</si>
  <si>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</si>
  <si>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</si>
  <si>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</si>
  <si>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</si>
  <si>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</si>
  <si>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</si>
  <si>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</si>
  <si>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</si>
  <si>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</si>
  <si>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</si>
  <si>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</si>
  <si>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</si>
  <si>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</si>
  <si>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</si>
  <si>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</si>
  <si>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</si>
  <si>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</si>
  <si>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</si>
  <si>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</si>
  <si>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</si>
  <si>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</si>
  <si>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</si>
  <si>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</si>
  <si>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</si>
  <si>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</si>
  <si>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</si>
  <si>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</si>
  <si>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</si>
  <si>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</si>
  <si>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</si>
  <si>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</si>
  <si>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</si>
  <si>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</si>
  <si>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</si>
  <si>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</si>
  <si>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</si>
  <si>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</si>
  <si>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</si>
  <si>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</si>
  <si>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</si>
  <si>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</si>
  <si>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</si>
  <si>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</si>
  <si>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</si>
  <si>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</si>
  <si>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</si>
  <si>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</si>
  <si>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</si>
  <si>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</si>
  <si>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</si>
  <si>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</si>
  <si>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</si>
  <si>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</si>
  <si>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</si>
  <si>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</si>
  <si>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</si>
  <si>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</si>
  <si>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</si>
  <si>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</si>
  <si>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</si>
  <si>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</si>
  <si>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</si>
  <si>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</si>
  <si>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</si>
  <si>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</si>
  <si>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</si>
  <si>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</si>
  <si>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</si>
  <si>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</si>
  <si>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</si>
  <si>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</si>
  <si>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</si>
  <si>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</si>
  <si>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</si>
  <si>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</si>
  <si>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</si>
  <si>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</si>
  <si>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</si>
  <si>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</si>
  <si>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</si>
  <si>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</si>
  <si>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</si>
  <si>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</si>
  <si>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</si>
  <si>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</si>
  <si>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</si>
  <si>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</si>
  <si>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</si>
  <si>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</si>
  <si>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</si>
  <si>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</si>
  <si>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</si>
  <si>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</si>
  <si>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</si>
  <si>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</si>
  <si>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</si>
  <si>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</si>
  <si>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</si>
  <si>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</si>
  <si>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</si>
  <si>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</si>
  <si>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</si>
  <si>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</si>
  <si>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</si>
  <si>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</si>
  <si>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</si>
  <si>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</si>
  <si>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</si>
  <si>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</si>
  <si>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</si>
  <si>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</si>
  <si>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</si>
  <si>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</si>
  <si>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</si>
  <si>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</si>
  <si>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</si>
  <si>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</si>
  <si>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</si>
  <si>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</si>
  <si>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</si>
  <si>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</si>
  <si>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</si>
  <si>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</si>
  <si>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</si>
  <si>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</si>
  <si>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</si>
  <si>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</si>
  <si>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</si>
  <si>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</si>
  <si>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</si>
  <si>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</si>
  <si>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</si>
  <si>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</si>
  <si>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</si>
  <si>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</si>
  <si>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</si>
  <si>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</si>
  <si>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</si>
  <si>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</si>
  <si>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</si>
  <si>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</si>
  <si>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</si>
  <si>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</si>
  <si>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</si>
  <si>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</si>
  <si>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</si>
  <si>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</si>
  <si>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</si>
  <si>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</si>
  <si>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</si>
  <si>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</si>
  <si>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</si>
  <si>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</si>
  <si>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</si>
  <si>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</si>
  <si>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</si>
  <si>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</si>
  <si>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</si>
  <si>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</si>
  <si>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</si>
  <si>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</si>
  <si>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</si>
  <si>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</si>
  <si>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</si>
  <si>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</si>
  <si>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</si>
  <si>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</si>
  <si>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</si>
  <si>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</si>
  <si>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</si>
  <si>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</si>
  <si>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</si>
  <si>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</si>
  <si>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</si>
  <si>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</si>
  <si>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</si>
  <si>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</si>
  <si>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</si>
  <si>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</si>
  <si>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</si>
  <si>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</si>
  <si>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</si>
  <si>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</si>
  <si>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</si>
  <si>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</si>
  <si>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</si>
  <si>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</si>
  <si>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</si>
  <si>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</si>
  <si>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</si>
  <si>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</si>
  <si>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</si>
  <si>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</si>
  <si>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</si>
  <si>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</si>
  <si>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</si>
  <si>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</si>
  <si>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</si>
  <si>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</si>
  <si>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</si>
  <si>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</si>
  <si>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</si>
  <si>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</si>
  <si>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</si>
  <si>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</si>
  <si>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</si>
  <si>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</si>
  <si>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</si>
  <si>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</si>
  <si>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</si>
  <si>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</si>
  <si>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</si>
  <si>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</si>
  <si>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</si>
  <si>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</si>
  <si>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</si>
  <si>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</si>
  <si>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</si>
  <si>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</si>
  <si>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</si>
  <si>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</si>
  <si>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</si>
  <si>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</si>
  <si>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</si>
  <si>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</si>
  <si>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</si>
  <si>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</si>
  <si>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</si>
  <si>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</si>
  <si>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</si>
  <si>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</si>
  <si>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</si>
  <si>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</si>
  <si>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</si>
  <si>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</si>
  <si>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</si>
  <si>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</si>
  <si>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</si>
  <si>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</si>
  <si>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</si>
  <si>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</si>
  <si>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</si>
  <si>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</si>
  <si>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</si>
  <si>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</si>
  <si>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</si>
  <si>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</si>
  <si>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</si>
  <si>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</si>
  <si>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</si>
  <si>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</si>
  <si>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</si>
  <si>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</si>
  <si>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</si>
  <si>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</si>
  <si>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</si>
  <si>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</si>
  <si>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</si>
  <si>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</si>
  <si>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</si>
  <si>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</si>
  <si>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</si>
  <si>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</si>
  <si>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</si>
  <si>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</si>
  <si>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</si>
  <si>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</si>
  <si>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</si>
  <si>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</si>
  <si>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</si>
  <si>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</si>
  <si>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</si>
  <si>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</si>
  <si>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</si>
  <si>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</si>
  <si>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</si>
  <si>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</si>
  <si>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</si>
  <si>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</si>
  <si>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</si>
  <si>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</si>
  <si>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</si>
  <si>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</si>
  <si>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</si>
  <si>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</si>
  <si>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</si>
  <si>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</si>
  <si>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</si>
  <si>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</si>
  <si>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</si>
  <si>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</si>
  <si>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</si>
  <si>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</si>
  <si>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</si>
  <si>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</si>
  <si>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</si>
  <si>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</si>
  <si>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</si>
  <si>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</si>
  <si>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</si>
  <si>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</si>
  <si>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</si>
  <si>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</si>
  <si>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</si>
  <si>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</si>
  <si>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</si>
  <si>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</si>
  <si>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</si>
  <si>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</si>
  <si>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</si>
  <si>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</si>
  <si>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</si>
  <si>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</si>
  <si>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</si>
  <si>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</si>
  <si>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</si>
  <si>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</si>
  <si>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</si>
  <si>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</si>
  <si>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</si>
  <si>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</si>
  <si>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</si>
  <si>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</si>
  <si>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</si>
  <si>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</si>
  <si>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</si>
  <si>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</si>
  <si>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</si>
  <si>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</si>
  <si>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</si>
  <si>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</si>
  <si>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</si>
  <si>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</si>
  <si>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</si>
  <si>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</si>
  <si>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</si>
  <si>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</si>
  <si>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</si>
  <si>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</si>
  <si>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</si>
  <si>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</si>
  <si>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</si>
  <si>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</si>
  <si>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</si>
  <si>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</si>
  <si>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</si>
  <si>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</si>
  <si>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</si>
  <si>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</si>
  <si>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</si>
  <si>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</si>
  <si>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</si>
  <si>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</si>
  <si>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</si>
  <si>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</si>
  <si>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</si>
  <si>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</si>
  <si>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</si>
  <si>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</si>
  <si>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</si>
  <si>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</si>
  <si>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</si>
  <si>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</si>
  <si>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</si>
  <si>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</si>
  <si>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</si>
  <si>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</si>
  <si>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</si>
  <si>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</si>
  <si>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</si>
  <si>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</si>
  <si>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</si>
  <si>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</si>
  <si>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</si>
  <si>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</si>
  <si>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</si>
  <si>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</si>
  <si>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</si>
  <si>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</si>
  <si>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</si>
  <si>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</si>
  <si>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</si>
  <si>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</si>
  <si>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</si>
  <si>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</si>
  <si>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</si>
  <si>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</si>
  <si>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</si>
  <si>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</si>
  <si>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</si>
  <si>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</si>
  <si>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</si>
  <si>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</si>
  <si>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</si>
  <si>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</si>
  <si>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</si>
  <si>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</si>
  <si>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</si>
  <si>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</si>
  <si>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</si>
  <si>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</si>
  <si>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</si>
  <si>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</si>
  <si>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</si>
  <si>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</si>
  <si>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</si>
  <si>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</si>
  <si>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</si>
  <si>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</si>
  <si>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</si>
  <si>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</si>
  <si>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</si>
  <si>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</si>
  <si>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</si>
  <si>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</si>
  <si>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</si>
  <si>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</si>
  <si>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</si>
  <si>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</si>
  <si>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</si>
  <si>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</si>
  <si>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</si>
  <si>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</si>
  <si>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</si>
  <si>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</si>
  <si>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</si>
  <si>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</si>
  <si>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</si>
  <si>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</si>
  <si>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</si>
  <si>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</si>
  <si>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</si>
  <si>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</si>
  <si>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</si>
  <si>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</si>
  <si>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</si>
  <si>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</si>
  <si>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</si>
  <si>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</si>
  <si>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</si>
  <si>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</si>
  <si>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</si>
  <si>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</si>
  <si>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</si>
  <si>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</si>
  <si>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</si>
  <si>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</si>
  <si>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</si>
  <si>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</si>
  <si>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</si>
  <si>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</si>
  <si>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</si>
  <si>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</si>
  <si>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</si>
  <si>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</si>
  <si>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</si>
  <si>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</si>
  <si>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</si>
  <si>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</si>
  <si>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</si>
  <si>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</si>
  <si>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</si>
  <si>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</si>
  <si>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</si>
  <si>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</si>
  <si>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</si>
  <si>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</si>
  <si>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</si>
  <si>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</si>
  <si>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</si>
  <si>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</si>
  <si>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</si>
  <si>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</si>
  <si>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</si>
  <si>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</si>
  <si>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</si>
  <si>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</si>
  <si>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</si>
  <si>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</si>
  <si>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</si>
  <si>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</si>
  <si>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</si>
  <si>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</si>
  <si>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</si>
  <si>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</si>
  <si>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</si>
  <si>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</si>
  <si>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</si>
  <si>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</si>
  <si>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</si>
  <si>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</si>
  <si>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</si>
  <si>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</si>
  <si>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</si>
  <si>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</si>
  <si>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</si>
  <si>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</si>
  <si>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</si>
  <si>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</si>
  <si>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</si>
  <si>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</si>
  <si>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</si>
  <si>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</si>
  <si>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</si>
  <si>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</si>
  <si>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</si>
  <si>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</si>
  <si>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</si>
  <si>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</si>
  <si>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</si>
  <si>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</si>
  <si>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</si>
  <si>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</si>
  <si>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</si>
  <si>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</si>
  <si>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</si>
  <si>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</si>
  <si>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</si>
  <si>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</si>
  <si>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</si>
  <si>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</si>
  <si>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</si>
  <si>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</si>
  <si>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</si>
  <si>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</si>
  <si>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</si>
  <si>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</si>
  <si>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</si>
  <si>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</si>
  <si>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</si>
  <si>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</si>
  <si>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</si>
  <si>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</si>
  <si>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</si>
  <si>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</si>
  <si>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</si>
  <si>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</si>
  <si>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</si>
  <si>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</si>
  <si>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</si>
  <si>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</si>
  <si>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</si>
  <si>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</si>
  <si>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</si>
  <si>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</si>
  <si>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</si>
  <si>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</si>
  <si>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</si>
  <si>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</si>
  <si>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</si>
  <si>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</si>
  <si>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</si>
  <si>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</si>
  <si>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</si>
  <si>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</si>
  <si>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</si>
  <si>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</si>
  <si>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</si>
  <si>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</si>
  <si>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</si>
  <si>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</si>
  <si>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</si>
  <si>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</si>
  <si>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</si>
  <si>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</si>
  <si>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</si>
  <si>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</si>
  <si>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</si>
  <si>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</si>
  <si>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</si>
  <si>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</si>
  <si>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</si>
  <si>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</si>
  <si>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</si>
  <si>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</si>
  <si>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</si>
  <si>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</si>
  <si>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</si>
  <si>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</si>
  <si>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</si>
  <si>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</si>
  <si>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</si>
  <si>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</si>
  <si>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</si>
  <si>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</si>
  <si>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</si>
  <si>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</si>
  <si>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</si>
  <si>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</si>
  <si>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</si>
  <si>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</si>
  <si>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</si>
  <si>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</si>
  <si>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</si>
  <si>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</si>
  <si>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</si>
  <si>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</si>
  <si>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</si>
  <si>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</si>
  <si>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</si>
  <si>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</si>
  <si>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</si>
  <si>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</si>
  <si>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</si>
  <si>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</si>
  <si>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</si>
  <si>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</si>
  <si>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</si>
  <si>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</si>
  <si>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</si>
  <si>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</si>
  <si>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</si>
  <si>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</si>
  <si>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</si>
  <si>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</si>
  <si>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</si>
  <si>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</si>
  <si>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</si>
  <si>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</si>
  <si>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</si>
  <si>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</si>
  <si>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</si>
  <si>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</si>
  <si>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</si>
  <si>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</si>
  <si>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</si>
  <si>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</si>
  <si>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</si>
  <si>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</si>
  <si>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</si>
  <si>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</si>
  <si>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</si>
  <si>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</si>
  <si>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</si>
  <si>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</si>
  <si>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</si>
  <si>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</si>
  <si>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</si>
  <si>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</si>
  <si>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</si>
  <si>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</si>
  <si>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</si>
  <si>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</si>
  <si>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</si>
  <si>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</si>
  <si>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</si>
  <si>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</si>
  <si>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</si>
  <si>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</si>
  <si>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</si>
  <si>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</si>
  <si>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</si>
  <si>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</si>
  <si>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</si>
  <si>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</si>
  <si>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</si>
  <si>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</si>
  <si>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</si>
  <si>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</si>
  <si>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</si>
  <si>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</si>
  <si>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</si>
  <si>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</si>
  <si>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</si>
  <si>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</si>
  <si>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</si>
  <si>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</si>
  <si>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</si>
  <si>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</si>
  <si>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</si>
  <si>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</si>
  <si>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</si>
  <si>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</si>
  <si>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</si>
  <si>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</si>
  <si>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</si>
  <si>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</si>
  <si>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</si>
  <si>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</si>
  <si>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</si>
  <si>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</si>
  <si>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</si>
  <si>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</si>
  <si>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</si>
  <si>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</si>
  <si>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</si>
  <si>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</si>
  <si>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</si>
  <si>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</si>
  <si>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</si>
  <si>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</si>
  <si>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</si>
  <si>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</si>
  <si>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</si>
  <si>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</si>
  <si>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</si>
  <si>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</si>
  <si>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</si>
  <si>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</si>
  <si>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</si>
  <si>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</si>
  <si>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</si>
  <si>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</si>
  <si>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</si>
  <si>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</si>
  <si>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</si>
  <si>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</si>
  <si>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</si>
  <si>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</si>
  <si>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</si>
  <si>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</si>
  <si>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</si>
  <si>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</si>
  <si>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</si>
  <si>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</si>
  <si>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</si>
  <si>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</si>
  <si>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</si>
  <si>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</si>
  <si>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</si>
  <si>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</si>
  <si>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</si>
  <si>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</si>
  <si>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</si>
  <si>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</si>
  <si>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</si>
  <si>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</si>
  <si>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</si>
  <si>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</si>
  <si>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</si>
  <si>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</si>
  <si>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</si>
  <si>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</si>
  <si>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</si>
  <si>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</si>
  <si>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</si>
  <si>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</si>
  <si>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</si>
  <si>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</si>
  <si>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</si>
  <si>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</si>
  <si>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</si>
  <si>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</si>
  <si>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</si>
  <si>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</si>
  <si>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</si>
  <si>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</si>
  <si>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</si>
  <si>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</si>
  <si>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</si>
  <si>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</si>
  <si>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</si>
  <si>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</si>
  <si>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</si>
  <si>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</si>
  <si>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</si>
  <si>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</si>
  <si>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</si>
  <si>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</si>
  <si>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</si>
  <si>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</si>
  <si>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</si>
  <si>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</si>
  <si>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</si>
  <si>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</si>
  <si>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</si>
  <si>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</si>
  <si>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</si>
  <si>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</si>
  <si>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</si>
  <si>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</si>
  <si>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</si>
  <si>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</si>
  <si>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</si>
  <si>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</si>
  <si>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</si>
  <si>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</si>
  <si>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</si>
  <si>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</si>
  <si>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</si>
  <si>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</si>
  <si>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</si>
  <si>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</si>
  <si>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</si>
  <si>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</si>
  <si>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</si>
  <si>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</si>
  <si>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</si>
  <si>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</si>
  <si>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</si>
  <si>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</si>
  <si>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</si>
  <si>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</si>
  <si>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</si>
  <si>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</si>
  <si>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</si>
  <si>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</si>
  <si>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</si>
  <si>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</si>
  <si>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</si>
  <si>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</si>
  <si>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</si>
  <si>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</si>
  <si>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</si>
  <si>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</si>
  <si>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</si>
  <si>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</si>
  <si>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</si>
  <si>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</si>
  <si>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</si>
  <si>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</si>
  <si>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</si>
  <si>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</si>
  <si>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</si>
  <si>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</si>
  <si>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</si>
  <si>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</si>
  <si>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</si>
  <si>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</si>
  <si>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</si>
  <si>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</si>
  <si>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</si>
  <si>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</si>
  <si>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</si>
  <si>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</si>
  <si>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</si>
  <si>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</si>
  <si>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</si>
  <si>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</si>
  <si>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</si>
  <si>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</si>
  <si>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</si>
  <si>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</si>
  <si>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</si>
  <si>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</si>
  <si>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</si>
  <si>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</si>
  <si>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</si>
  <si>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</si>
  <si>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</si>
  <si>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</si>
  <si>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</si>
  <si>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</si>
  <si>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</si>
  <si>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</si>
  <si>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</si>
  <si>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</si>
  <si>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</si>
  <si>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</si>
  <si>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</si>
  <si>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</si>
  <si>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</si>
  <si>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</si>
  <si>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</si>
  <si>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</si>
  <si>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</si>
  <si>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</si>
  <si>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</si>
  <si>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</si>
  <si>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</si>
  <si>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</si>
  <si>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</si>
  <si>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</si>
  <si>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</si>
  <si>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</si>
  <si>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</si>
  <si>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</si>
  <si>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</si>
  <si>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</si>
  <si>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</si>
  <si>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</si>
  <si>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</si>
  <si>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</si>
  <si>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</si>
  <si>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</si>
  <si>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</si>
  <si>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</si>
  <si>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</si>
  <si>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</si>
  <si>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</si>
  <si>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</si>
  <si>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</si>
  <si>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</si>
  <si>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</si>
  <si>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</si>
  <si>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</si>
  <si>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</si>
  <si>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</si>
  <si>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</si>
  <si>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</si>
  <si>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</si>
  <si>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</si>
  <si>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</si>
  <si>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</si>
  <si>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</si>
  <si>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</si>
  <si>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</si>
  <si>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</si>
  <si>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</si>
  <si>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</si>
  <si>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</si>
  <si>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</si>
  <si>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</si>
  <si>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</si>
  <si>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</si>
  <si>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</si>
  <si>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</si>
  <si>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</si>
  <si>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</si>
  <si>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</si>
  <si>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</si>
  <si>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</si>
  <si>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</si>
  <si>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</si>
  <si>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</si>
  <si>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</si>
  <si>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</si>
  <si>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</si>
  <si>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</si>
  <si>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</si>
  <si>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</si>
  <si>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</si>
  <si>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</si>
  <si>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</si>
  <si>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</si>
  <si>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</si>
  <si>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</si>
  <si>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</si>
  <si>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</si>
  <si>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</si>
  <si>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</si>
  <si>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</si>
  <si>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</si>
  <si>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</si>
  <si>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</si>
  <si>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</si>
  <si>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</si>
  <si>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</si>
  <si>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</si>
  <si>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</si>
  <si>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</si>
  <si>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</si>
  <si>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</si>
  <si>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</si>
  <si>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</si>
  <si>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</si>
  <si>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</si>
  <si>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</si>
  <si>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</si>
  <si>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</si>
  <si>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</si>
  <si>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</si>
  <si>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</si>
  <si>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</si>
  <si>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</si>
  <si>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</si>
  <si>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</si>
  <si>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</si>
  <si>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</si>
  <si>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</si>
  <si>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</si>
  <si>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</si>
  <si>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</si>
  <si>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</si>
  <si>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</si>
  <si>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</si>
  <si>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</si>
  <si>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</si>
  <si>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</si>
  <si>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</si>
  <si>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</si>
  <si>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</si>
  <si>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</si>
  <si>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</si>
  <si>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</si>
  <si>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</si>
  <si>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</si>
  <si>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</si>
  <si>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</si>
  <si>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</si>
  <si>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</si>
  <si>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</si>
  <si>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</si>
  <si>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</si>
  <si>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</si>
  <si>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</si>
  <si>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</si>
  <si>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</si>
  <si>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</si>
  <si>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</si>
  <si>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</si>
  <si>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</si>
  <si>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</si>
  <si>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</si>
  <si>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</si>
  <si>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</si>
  <si>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</si>
  <si>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</si>
  <si>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</si>
  <si>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</si>
  <si>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</si>
  <si>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</si>
  <si>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</si>
  <si>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</si>
  <si>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</si>
  <si>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</si>
  <si>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</si>
  <si>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</si>
  <si>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</si>
  <si>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</si>
  <si>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</si>
  <si>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</si>
  <si>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</si>
  <si>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</si>
  <si>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</si>
  <si>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</si>
  <si>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</si>
  <si>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</si>
  <si>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</si>
  <si>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</si>
  <si>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</si>
  <si>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</si>
  <si>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</si>
  <si>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</si>
  <si>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</si>
  <si>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</si>
  <si>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</si>
  <si>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</si>
  <si>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</si>
  <si>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</si>
  <si>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</si>
  <si>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</si>
  <si>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</si>
  <si>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</si>
  <si>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</si>
  <si>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</si>
  <si>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</si>
  <si>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</si>
  <si>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</si>
  <si>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</si>
  <si>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</si>
  <si>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</si>
  <si>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</si>
  <si>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</si>
  <si>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</si>
  <si>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</si>
  <si>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</si>
  <si>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</si>
  <si>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</si>
  <si>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</si>
  <si>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</si>
  <si>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</si>
  <si>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</si>
  <si>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</si>
  <si>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</si>
  <si>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</si>
  <si>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</si>
  <si>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</si>
  <si>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</si>
  <si>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</si>
  <si>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</si>
  <si>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</si>
  <si>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</si>
  <si>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</si>
  <si>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</si>
  <si>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</si>
  <si>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</si>
  <si>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</si>
  <si>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</si>
  <si>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</si>
  <si>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</si>
  <si>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</si>
  <si>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</si>
  <si>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</si>
  <si>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</si>
  <si>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</si>
  <si>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</si>
  <si>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</si>
  <si>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</si>
  <si>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</si>
  <si>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</si>
  <si>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</si>
  <si>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</si>
  <si>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</si>
  <si>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</si>
  <si>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</si>
  <si>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</si>
  <si>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</si>
  <si>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</si>
  <si>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</si>
  <si>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</si>
  <si>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</si>
  <si>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</si>
  <si>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</si>
  <si>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</si>
  <si>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</si>
  <si>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</si>
  <si>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</si>
  <si>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</si>
  <si>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</si>
  <si>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</si>
  <si>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</si>
  <si>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</si>
  <si>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</si>
  <si>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</si>
  <si>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</si>
  <si>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</si>
  <si>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</si>
  <si>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</si>
  <si>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</si>
  <si>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</si>
  <si>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</si>
  <si>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</si>
  <si>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</si>
  <si>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</si>
  <si>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</si>
  <si>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</si>
  <si>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</si>
  <si>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</si>
  <si>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</si>
  <si>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</si>
  <si>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</si>
  <si>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</si>
  <si>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</si>
  <si>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</si>
  <si>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</si>
  <si>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</si>
  <si>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</si>
  <si>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</si>
  <si>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</si>
  <si>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</si>
  <si>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</si>
  <si>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</si>
  <si>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</si>
  <si>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</si>
  <si>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</si>
  <si>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</si>
  <si>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</si>
  <si>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</si>
  <si>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</si>
  <si>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</si>
  <si>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</si>
  <si>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</si>
  <si>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</si>
  <si>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</si>
  <si>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</si>
  <si>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</si>
  <si>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</si>
  <si>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</si>
  <si>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</si>
  <si>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</si>
  <si>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</si>
  <si>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</si>
  <si>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</si>
  <si>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</si>
  <si>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</si>
  <si>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</si>
  <si>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</si>
  <si>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</si>
  <si>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</si>
  <si>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</si>
  <si>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</si>
  <si>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</si>
  <si>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</si>
  <si>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</si>
  <si>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</si>
  <si>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</si>
  <si>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</si>
  <si>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</si>
  <si>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</si>
  <si>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</si>
  <si>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</si>
  <si>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</si>
  <si>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</si>
  <si>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</si>
  <si>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</si>
  <si>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</si>
  <si>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</si>
  <si>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</si>
  <si>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</si>
  <si>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</si>
  <si>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</si>
  <si>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</si>
  <si>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</si>
  <si>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</si>
  <si>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</si>
  <si>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</si>
  <si>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</si>
  <si>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</si>
  <si>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</si>
  <si>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</si>
  <si>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</si>
  <si>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</si>
  <si>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</si>
  <si>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</si>
  <si>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</si>
  <si>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</si>
  <si>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</si>
  <si>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</si>
  <si>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</si>
  <si>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</si>
  <si>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</si>
  <si>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</si>
  <si>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</si>
  <si>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</si>
  <si>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</si>
  <si>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</si>
  <si>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</si>
  <si>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</si>
  <si>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</si>
  <si>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</si>
  <si>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</si>
  <si>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</si>
  <si>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</si>
  <si>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</si>
  <si>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</si>
  <si>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</si>
  <si>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</si>
  <si>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</si>
  <si>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</si>
  <si>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</si>
  <si>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</si>
  <si>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</si>
  <si>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</si>
  <si>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</si>
  <si>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</si>
  <si>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</si>
  <si>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</si>
  <si>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</si>
  <si>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</si>
  <si>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</si>
  <si>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</si>
  <si>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</si>
  <si>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</si>
  <si>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</si>
  <si>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</si>
  <si>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</si>
  <si>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</si>
  <si>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</si>
  <si>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</si>
  <si>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</si>
  <si>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</si>
  <si>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</si>
  <si>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</si>
  <si>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</si>
  <si>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</si>
  <si>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</si>
  <si>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</si>
  <si>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</si>
  <si>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</si>
  <si>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</si>
  <si>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</si>
  <si>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</si>
  <si>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</si>
  <si>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</si>
  <si>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</si>
  <si>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</si>
  <si>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</si>
  <si>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</si>
  <si>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</si>
  <si>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</si>
  <si>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</si>
  <si>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</si>
  <si>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</si>
  <si>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</si>
  <si>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</si>
  <si>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</si>
  <si>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</si>
  <si>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</si>
  <si>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</si>
  <si>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</si>
  <si>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</si>
  <si>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</si>
  <si>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</si>
  <si>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</si>
  <si>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</si>
  <si>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</si>
  <si>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</si>
  <si>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</si>
  <si>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</si>
  <si>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</si>
  <si>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</si>
  <si>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</si>
  <si>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</si>
  <si>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</si>
  <si>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</si>
  <si>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</si>
  <si>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</si>
  <si>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</si>
  <si>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</si>
  <si>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</si>
  <si>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</si>
  <si>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</si>
  <si>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</si>
  <si>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</si>
  <si>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</si>
  <si>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</si>
  <si>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</si>
  <si>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</si>
  <si>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</si>
  <si>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</si>
  <si>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</si>
  <si>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</si>
  <si>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</si>
  <si>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</si>
  <si>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</si>
  <si>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</si>
  <si>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</si>
  <si>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</si>
  <si>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</si>
  <si>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</si>
  <si>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</si>
  <si>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</si>
  <si>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</si>
  <si>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</si>
  <si>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</si>
  <si>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</si>
  <si>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</si>
  <si>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</si>
  <si>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</si>
  <si>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</si>
  <si>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</si>
  <si>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</si>
  <si>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</si>
  <si>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</si>
  <si>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</si>
  <si>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</si>
  <si>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</si>
  <si>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</si>
  <si>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</si>
  <si>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</si>
  <si>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</si>
  <si>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</si>
  <si>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</si>
  <si>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</si>
  <si>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</si>
  <si>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</si>
  <si>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</si>
  <si>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</si>
  <si>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</si>
  <si>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</si>
  <si>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</si>
  <si>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</si>
  <si>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</si>
  <si>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</si>
  <si>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</si>
  <si>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</si>
  <si>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</si>
  <si>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</si>
  <si>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</si>
  <si>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</si>
  <si>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</si>
  <si>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</si>
  <si>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</si>
  <si>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</si>
  <si>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</si>
  <si>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</si>
  <si>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</si>
  <si>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</si>
  <si>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</si>
  <si>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</si>
  <si>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</si>
  <si>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</si>
  <si>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</si>
  <si>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</si>
  <si>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</si>
  <si>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</si>
  <si>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</si>
  <si>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</si>
  <si>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</si>
  <si>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</si>
  <si>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</si>
  <si>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</si>
  <si>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</si>
  <si>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</si>
  <si>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</si>
  <si>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</si>
  <si>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</si>
  <si>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</si>
  <si>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</si>
  <si>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</si>
  <si>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</si>
  <si>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</si>
  <si>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</si>
  <si>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</si>
  <si>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</si>
  <si>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</si>
  <si>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</si>
  <si>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</si>
  <si>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</si>
  <si>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</si>
  <si>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</si>
  <si>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</si>
  <si>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</si>
  <si>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</si>
  <si>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</si>
  <si>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</si>
  <si>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</si>
  <si>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</si>
  <si>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</si>
  <si>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</si>
  <si>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</si>
  <si>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</si>
  <si>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</si>
  <si>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</si>
  <si>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</si>
  <si>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</si>
  <si>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</si>
  <si>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</si>
  <si>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</si>
  <si>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</si>
  <si>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</si>
  <si>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</si>
  <si>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</si>
  <si>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</si>
  <si>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</si>
  <si>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</si>
  <si>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</si>
  <si>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</si>
  <si>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</si>
  <si>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</si>
  <si>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</si>
  <si>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</si>
  <si>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</si>
  <si>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</si>
  <si>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</si>
  <si>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</si>
  <si>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</si>
  <si>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</si>
  <si>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</si>
  <si>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</si>
  <si>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</si>
  <si>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</si>
  <si>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</si>
  <si>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</si>
  <si>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</si>
  <si>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</si>
  <si>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</si>
  <si>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</si>
  <si>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</si>
  <si>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</si>
  <si>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</si>
  <si>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</si>
  <si>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</si>
  <si>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</si>
  <si>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</si>
  <si>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</si>
  <si>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</si>
  <si>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</si>
  <si>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</si>
  <si>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</si>
  <si>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</si>
  <si>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</si>
  <si>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</si>
  <si>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</si>
  <si>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</si>
  <si>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</si>
  <si>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</si>
  <si>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</si>
  <si>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</si>
  <si>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</si>
  <si>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</si>
  <si>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</si>
  <si>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</si>
  <si>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</si>
  <si>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</si>
  <si>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</si>
  <si>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</si>
  <si>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</si>
  <si>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</si>
  <si>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</si>
  <si>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</si>
  <si>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</si>
  <si>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</si>
  <si>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</si>
  <si>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</si>
  <si>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</si>
  <si>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</si>
  <si>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</si>
  <si>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</si>
  <si>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</si>
  <si>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</si>
  <si>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</si>
  <si>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</si>
  <si>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</si>
  <si>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</si>
  <si>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</si>
  <si>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</si>
  <si>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</si>
  <si>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</si>
  <si>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</si>
  <si>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</si>
  <si>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</si>
  <si>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</si>
  <si>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</si>
  <si>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</si>
  <si>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</si>
  <si>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</si>
  <si>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</si>
  <si>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</si>
  <si>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</si>
  <si>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</si>
  <si>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</si>
  <si>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</si>
  <si>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</si>
  <si>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</si>
  <si>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</si>
  <si>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</si>
  <si>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</si>
  <si>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</si>
  <si>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</si>
  <si>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</si>
  <si>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</si>
  <si>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</si>
  <si>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</si>
  <si>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</si>
  <si>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</si>
  <si>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</si>
  <si>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</si>
  <si>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</si>
  <si>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</si>
  <si>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</si>
  <si>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</si>
  <si>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</si>
  <si>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</si>
  <si>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</si>
  <si>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</si>
  <si>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</si>
  <si>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</si>
  <si>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</si>
  <si>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</si>
  <si>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</si>
  <si>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</si>
  <si>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</si>
  <si>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</si>
  <si>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</si>
  <si>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</si>
  <si>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</si>
  <si>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</si>
  <si>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</si>
  <si>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</si>
  <si>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</si>
  <si>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</si>
  <si>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</si>
  <si>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</si>
  <si>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</si>
  <si>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</si>
  <si>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</si>
  <si>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</si>
  <si>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</si>
  <si>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</si>
  <si>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</si>
  <si>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</si>
  <si>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</si>
  <si>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</si>
  <si>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</si>
  <si>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</si>
  <si>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</si>
  <si>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</si>
  <si>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</si>
  <si>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</si>
  <si>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</si>
  <si>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</si>
  <si>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</si>
  <si>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</si>
  <si>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</si>
  <si>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</si>
  <si>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</si>
  <si>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</si>
  <si>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</si>
  <si>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</si>
  <si>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</si>
  <si>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</si>
  <si>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</si>
  <si>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</si>
  <si>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</si>
  <si>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</si>
  <si>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</si>
  <si>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</si>
  <si>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</si>
  <si>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</si>
  <si>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</si>
  <si>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</si>
  <si>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</si>
  <si>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</si>
  <si>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</si>
  <si>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</si>
  <si>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</si>
  <si>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</si>
  <si>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</si>
  <si>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</si>
  <si>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</si>
  <si>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</si>
  <si>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</si>
  <si>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</si>
  <si>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</si>
  <si>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</si>
  <si>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</si>
  <si>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</si>
  <si>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</si>
  <si>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</si>
  <si>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</si>
  <si>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</si>
  <si>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</si>
  <si>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</si>
  <si>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</si>
  <si>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</si>
  <si>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</si>
  <si>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</si>
  <si>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</si>
  <si>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</si>
  <si>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</si>
  <si>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</si>
  <si>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</si>
  <si>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</si>
  <si>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</si>
  <si>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</si>
  <si>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</si>
  <si>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</si>
  <si>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</si>
  <si>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</si>
  <si>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</si>
  <si>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</si>
  <si>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</si>
  <si>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</si>
  <si>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</si>
  <si>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</si>
  <si>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</si>
  <si>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</si>
  <si>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</si>
  <si>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</si>
  <si>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</si>
  <si>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</si>
  <si>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</si>
  <si>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</si>
  <si>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</si>
  <si>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</si>
  <si>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</si>
  <si>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</si>
  <si>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</si>
  <si>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</si>
  <si>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</si>
  <si>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</si>
  <si>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</si>
  <si>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</si>
  <si>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</si>
  <si>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</si>
  <si>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</si>
  <si>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</si>
  <si>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</si>
  <si>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</si>
  <si>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</si>
  <si>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</si>
  <si>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</si>
  <si>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</si>
  <si>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</si>
  <si>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</si>
  <si>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</si>
  <si>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</si>
  <si>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</si>
  <si>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</si>
  <si>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</si>
  <si>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</si>
  <si>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</si>
  <si>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</si>
  <si>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</si>
  <si>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</si>
  <si>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</si>
  <si>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</si>
  <si>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</si>
  <si>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</si>
  <si>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</si>
  <si>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</si>
  <si>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</si>
  <si>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</si>
  <si>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</si>
  <si>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</si>
  <si>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</si>
  <si>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</si>
  <si>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</si>
  <si>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</si>
  <si>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</si>
  <si>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</si>
  <si>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</si>
  <si>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</si>
  <si>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</si>
  <si>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</si>
  <si>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</si>
  <si>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</si>
  <si>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</si>
  <si>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</si>
  <si>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</si>
  <si>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</si>
  <si>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</si>
  <si>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</si>
  <si>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</si>
  <si>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</si>
  <si>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</si>
  <si>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</si>
  <si>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</si>
  <si>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</si>
  <si>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</si>
  <si>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</si>
  <si>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</si>
  <si>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</si>
  <si>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</si>
  <si>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</si>
  <si>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</si>
  <si>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</si>
  <si>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</si>
  <si>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</si>
  <si>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</si>
  <si>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</si>
  <si>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</si>
  <si>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</si>
  <si>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</si>
  <si>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</si>
  <si>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</si>
  <si>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</si>
  <si>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</si>
  <si>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</si>
  <si>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</si>
  <si>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</si>
  <si>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</si>
  <si>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</si>
  <si>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</si>
  <si>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</si>
  <si>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</si>
  <si>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</si>
  <si>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</si>
  <si>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</si>
  <si>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</si>
  <si>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</si>
  <si>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</si>
  <si>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</si>
  <si>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</si>
  <si>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</si>
  <si>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</si>
  <si>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</si>
  <si>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</si>
  <si>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</si>
  <si>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</si>
  <si>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</si>
  <si>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</si>
  <si>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</si>
  <si>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</si>
  <si>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</si>
  <si>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</si>
  <si>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</si>
  <si>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</si>
  <si>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</si>
  <si>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</si>
  <si>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</si>
  <si>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</si>
  <si>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</si>
  <si>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</si>
  <si>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</si>
  <si>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</si>
  <si>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</si>
  <si>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</si>
  <si>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</si>
  <si>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</si>
  <si>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</si>
  <si>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</si>
  <si>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</si>
  <si>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</si>
  <si>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</si>
  <si>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</si>
  <si>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</si>
  <si>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</si>
  <si>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</si>
  <si>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</si>
  <si>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</si>
  <si>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</si>
  <si>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</si>
  <si>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</si>
  <si>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</si>
  <si>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</si>
  <si>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</si>
  <si>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</si>
  <si>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</si>
  <si>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</si>
  <si>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</si>
  <si>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</si>
  <si>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</si>
  <si>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</si>
  <si>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</si>
  <si>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</si>
  <si>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</si>
  <si>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</si>
  <si>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</si>
  <si>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</si>
  <si>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</si>
  <si>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</si>
  <si>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</si>
  <si>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</si>
  <si>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</si>
  <si>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</si>
  <si>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</si>
  <si>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</si>
  <si>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</si>
  <si>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</si>
  <si>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</si>
  <si>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</si>
  <si>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</si>
  <si>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</si>
  <si>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</si>
  <si>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</si>
  <si>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</si>
  <si>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</si>
  <si>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</si>
  <si>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</si>
  <si>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</si>
  <si>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</si>
  <si>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</si>
  <si>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</si>
  <si>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</si>
  <si>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</si>
  <si>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</si>
  <si>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</si>
  <si>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</si>
  <si>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</si>
  <si>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</si>
  <si>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</si>
  <si>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</si>
  <si>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</si>
  <si>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</si>
  <si>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</si>
  <si>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</si>
  <si>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</si>
  <si>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</si>
  <si>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</si>
  <si>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</si>
  <si>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</si>
  <si>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</si>
  <si>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</si>
  <si>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</si>
  <si>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</si>
  <si>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</si>
  <si>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</si>
  <si>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</si>
  <si>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</si>
  <si>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</si>
  <si>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</si>
  <si>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</si>
  <si>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</si>
  <si>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</si>
  <si>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</si>
  <si>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</si>
  <si>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</si>
  <si>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</si>
  <si>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</si>
  <si>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</si>
  <si>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</si>
  <si>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</si>
  <si>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</si>
  <si>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</si>
  <si>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</si>
  <si>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</si>
  <si>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</si>
  <si>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</si>
  <si>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</si>
  <si>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</si>
  <si>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</si>
  <si>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</si>
  <si>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</si>
  <si>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</si>
  <si>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</si>
  <si>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</si>
  <si>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</si>
  <si>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</si>
  <si>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</si>
  <si>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</si>
  <si>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</si>
  <si>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</si>
  <si>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</si>
  <si>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</si>
  <si>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</si>
  <si>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</si>
  <si>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</si>
  <si>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</si>
  <si>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</si>
  <si>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</si>
  <si>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</si>
  <si>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</si>
  <si>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</si>
  <si>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</si>
  <si>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</si>
  <si>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</si>
  <si>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</si>
  <si>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</si>
  <si>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</si>
  <si>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</si>
  <si>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</si>
  <si>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</si>
  <si>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</si>
  <si>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</si>
  <si>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</si>
  <si>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</si>
  <si>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</si>
  <si>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</si>
  <si>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</si>
  <si>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</si>
  <si>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</si>
  <si>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</si>
  <si>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</si>
  <si>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</si>
  <si>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</si>
  <si>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</si>
  <si>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</si>
  <si>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</si>
  <si>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</si>
  <si>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</si>
  <si>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</si>
  <si>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</si>
  <si>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</si>
  <si>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</si>
  <si>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</si>
  <si>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</si>
  <si>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</si>
  <si>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</si>
  <si>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</si>
  <si>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</si>
  <si>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</si>
  <si>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</si>
  <si>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</si>
  <si>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</si>
  <si>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</si>
  <si>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</si>
  <si>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</si>
  <si>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</si>
  <si>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</si>
  <si>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</si>
  <si>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</si>
  <si>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</si>
  <si>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</si>
  <si>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</si>
  <si>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</si>
  <si>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</si>
  <si>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</si>
  <si>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</si>
  <si>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</si>
  <si>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</si>
  <si>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</si>
  <si>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</si>
  <si>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</si>
  <si>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</si>
  <si>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</si>
  <si>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</si>
  <si>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</si>
  <si>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</si>
  <si>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</si>
  <si>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</si>
  <si>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</si>
  <si>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</si>
  <si>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</si>
  <si>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</si>
  <si>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</si>
  <si>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</si>
  <si>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</si>
  <si>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</si>
  <si>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</si>
  <si>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</si>
  <si>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</si>
  <si>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</si>
  <si>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</si>
  <si>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</si>
  <si>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</si>
  <si>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</si>
  <si>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</si>
  <si>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</si>
  <si>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</si>
  <si>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</si>
  <si>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</si>
  <si>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</si>
  <si>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</si>
  <si>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</si>
  <si>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</si>
  <si>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</si>
  <si>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</si>
  <si>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</si>
  <si>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</si>
  <si>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</si>
  <si>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</si>
  <si>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</si>
  <si>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</si>
  <si>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</si>
  <si>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</si>
  <si>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</si>
  <si>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</si>
  <si>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</si>
  <si>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</si>
  <si>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</si>
  <si>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</si>
  <si>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</si>
  <si>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</si>
  <si>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</si>
  <si>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</si>
  <si>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</si>
  <si>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</si>
  <si>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</si>
  <si>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</si>
  <si>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</si>
  <si>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</si>
  <si>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</si>
  <si>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</si>
  <si>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</si>
  <si>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</si>
  <si>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</si>
  <si>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</si>
  <si>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</si>
  <si>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</si>
  <si>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</si>
  <si>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</si>
  <si>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</si>
  <si>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</si>
  <si>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</si>
  <si>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</si>
  <si>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</si>
  <si>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</si>
  <si>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</si>
  <si>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</si>
  <si>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</si>
  <si>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</si>
  <si>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</si>
  <si>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</si>
  <si>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</si>
  <si>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</si>
  <si>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</si>
  <si>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</si>
  <si>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</si>
  <si>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</si>
  <si>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</si>
  <si>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</si>
  <si>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</si>
  <si>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</si>
  <si>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</si>
  <si>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</si>
  <si>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</si>
  <si>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</si>
  <si>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</si>
  <si>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</si>
  <si>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</si>
  <si>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</si>
  <si>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</si>
  <si>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</si>
  <si>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</si>
  <si>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</si>
  <si>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</si>
  <si>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</si>
  <si>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</si>
  <si>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</si>
  <si>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</si>
  <si>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</si>
  <si>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</si>
  <si>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</si>
  <si>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</si>
  <si>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</si>
  <si>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</si>
  <si>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</si>
  <si>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</si>
  <si>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</si>
  <si>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</si>
  <si>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</si>
  <si>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</si>
  <si>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</si>
  <si>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</si>
  <si>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</si>
  <si>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</si>
  <si>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</si>
  <si>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</si>
  <si>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</si>
  <si>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</si>
  <si>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</si>
  <si>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</si>
  <si>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</si>
  <si>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</si>
  <si>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</si>
  <si>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</si>
  <si>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</si>
  <si>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</si>
  <si>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</si>
  <si>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</si>
  <si>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</si>
  <si>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</si>
  <si>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</si>
  <si>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</si>
  <si>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</si>
  <si>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</si>
  <si>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</si>
  <si>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</si>
  <si>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</si>
  <si>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</si>
  <si>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</si>
  <si>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</si>
  <si>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</si>
  <si>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</si>
  <si>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</si>
  <si>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</si>
  <si>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</si>
  <si>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</si>
  <si>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</si>
  <si>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</si>
  <si>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</si>
  <si>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</si>
  <si>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</si>
  <si>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</si>
  <si>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</si>
  <si>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</si>
  <si>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</si>
  <si>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</si>
  <si>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</si>
  <si>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</si>
  <si>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</si>
  <si>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</si>
  <si>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</si>
  <si>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</si>
  <si>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</si>
  <si>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</si>
  <si>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</si>
  <si>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</si>
  <si>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</si>
  <si>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</si>
  <si>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</si>
  <si>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</si>
  <si>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</si>
  <si>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</si>
  <si>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</si>
  <si>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</si>
  <si>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</si>
  <si>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</si>
  <si>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</si>
  <si>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</si>
  <si>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</si>
  <si>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</si>
  <si>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</si>
  <si>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</si>
  <si>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</si>
  <si>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</si>
  <si>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</si>
  <si>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</si>
  <si>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</si>
  <si>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</si>
  <si>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</si>
  <si>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</si>
  <si>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</si>
  <si>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</si>
  <si>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</si>
  <si>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</si>
  <si>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</si>
  <si>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</si>
  <si>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</si>
  <si>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</si>
  <si>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</si>
  <si>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</si>
  <si>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</si>
  <si>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</si>
  <si>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</si>
  <si>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</si>
  <si>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</si>
  <si>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</si>
  <si>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</si>
  <si>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</si>
  <si>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</si>
  <si>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</si>
  <si>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</si>
  <si>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</si>
  <si>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</si>
  <si>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</si>
  <si>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</si>
  <si>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</si>
  <si>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</si>
  <si>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</si>
  <si>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</si>
  <si>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</si>
  <si>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</si>
  <si>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</si>
  <si>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</si>
  <si>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</si>
  <si>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</si>
  <si>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</si>
  <si>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</si>
  <si>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</si>
  <si>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</si>
  <si>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</si>
  <si>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</si>
  <si>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</si>
  <si>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</si>
  <si>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</si>
  <si>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</si>
  <si>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</si>
  <si>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</si>
  <si>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</si>
  <si>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</si>
  <si>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</si>
  <si>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</si>
  <si>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</si>
  <si>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</si>
  <si>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</si>
  <si>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</si>
  <si>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</si>
  <si>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</si>
  <si>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</si>
  <si>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</si>
  <si>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</si>
  <si>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</si>
  <si>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</si>
  <si>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</si>
  <si>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</si>
  <si>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</si>
  <si>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</si>
  <si>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</si>
  <si>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</si>
  <si>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</si>
  <si>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</si>
  <si>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</si>
  <si>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</si>
  <si>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</si>
  <si>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</si>
  <si>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</si>
  <si>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</si>
  <si>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</si>
  <si>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</si>
  <si>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</si>
  <si>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</si>
  <si>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</si>
  <si>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</si>
  <si>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</si>
  <si>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</si>
  <si>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</si>
  <si>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</si>
  <si>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</si>
  <si>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</si>
  <si>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</si>
  <si>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</si>
  <si>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</si>
  <si>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</si>
  <si>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</si>
  <si>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</si>
  <si>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</si>
  <si>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</si>
  <si>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</si>
  <si>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</si>
  <si>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</si>
  <si>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</si>
  <si>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</si>
  <si>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</si>
  <si>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</si>
  <si>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</si>
  <si>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</si>
  <si>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</si>
  <si>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</si>
  <si>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</si>
  <si>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</si>
  <si>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</si>
  <si>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</si>
  <si>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</si>
  <si>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</si>
  <si>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</si>
  <si>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</si>
  <si>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</si>
  <si>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</si>
  <si>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</si>
  <si>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</si>
  <si>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</si>
  <si>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</si>
  <si>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</si>
  <si>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</si>
  <si>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</si>
  <si>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</si>
  <si>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</si>
  <si>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</si>
  <si>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</si>
  <si>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</si>
  <si>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</si>
  <si>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</si>
  <si>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</si>
  <si>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</si>
  <si>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</si>
  <si>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</si>
  <si>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</si>
  <si>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</si>
  <si>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</si>
  <si>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</si>
  <si>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</si>
  <si>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</si>
  <si>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</si>
  <si>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</si>
  <si>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</si>
  <si>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</si>
  <si>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</si>
  <si>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</si>
  <si>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</si>
  <si>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</si>
  <si>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</si>
  <si>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</si>
  <si>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</si>
  <si>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</si>
  <si>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</si>
  <si>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</si>
  <si>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</si>
  <si>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</si>
  <si>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</si>
  <si>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</si>
  <si>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</si>
  <si>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</si>
  <si>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</si>
  <si>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</si>
  <si>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</si>
  <si>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</si>
  <si>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</si>
  <si>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</si>
  <si>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</si>
  <si>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</si>
  <si>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</si>
  <si>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</si>
  <si>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</si>
  <si>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</si>
  <si>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</si>
  <si>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</si>
  <si>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</si>
  <si>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</si>
  <si>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</si>
  <si>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</si>
  <si>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</si>
  <si>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</si>
  <si>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</si>
  <si>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</si>
  <si>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</si>
  <si>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</si>
  <si>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</si>
  <si>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</si>
  <si>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</si>
  <si>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</si>
  <si>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</si>
  <si>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</si>
  <si>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</si>
  <si>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</si>
  <si>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</si>
  <si>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</si>
  <si>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</si>
  <si>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</si>
  <si>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</si>
  <si>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</si>
  <si>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</si>
  <si>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</si>
  <si>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</si>
  <si>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</si>
  <si>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</si>
  <si>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</si>
  <si>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</si>
  <si>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</si>
  <si>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</si>
  <si>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</si>
  <si>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</si>
  <si>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</si>
  <si>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</si>
  <si>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</si>
  <si>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</si>
  <si>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</si>
  <si>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</si>
  <si>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</si>
  <si>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</si>
  <si>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</si>
  <si>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</si>
  <si>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</si>
  <si>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</si>
  <si>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</si>
  <si>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</si>
  <si>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</si>
  <si>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</si>
  <si>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</si>
  <si>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</si>
  <si>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</si>
  <si>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</si>
  <si>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</si>
  <si>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</si>
  <si>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</si>
  <si>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</si>
  <si>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</si>
  <si>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</si>
  <si>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</si>
  <si>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</si>
  <si>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</si>
  <si>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</si>
  <si>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</si>
  <si>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</si>
  <si>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</si>
  <si>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</si>
  <si>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</si>
  <si>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</si>
  <si>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</si>
  <si>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</si>
  <si>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</si>
  <si>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</si>
  <si>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</si>
  <si>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</si>
  <si>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</si>
  <si>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</si>
  <si>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</si>
  <si>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</si>
  <si>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</si>
  <si>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</si>
  <si>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</si>
  <si>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</si>
  <si>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</si>
  <si>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</si>
  <si>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</si>
  <si>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</si>
  <si>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</si>
  <si>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</si>
  <si>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</si>
  <si>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</si>
  <si>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</si>
  <si>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</si>
  <si>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</si>
  <si>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</si>
  <si>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</si>
  <si>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</si>
  <si>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</si>
  <si>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</si>
  <si>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</si>
  <si>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</si>
  <si>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</si>
  <si>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</si>
  <si>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</si>
  <si>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</si>
  <si>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</si>
  <si>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</si>
  <si>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</si>
  <si>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</si>
  <si>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</si>
  <si>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</si>
  <si>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</si>
  <si>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</si>
  <si>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</si>
  <si>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</si>
  <si>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</si>
  <si>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</si>
  <si>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</si>
  <si>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</si>
  <si>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</si>
  <si>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</si>
  <si>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</si>
  <si>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</si>
  <si>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</si>
  <si>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</si>
  <si>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</si>
  <si>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</si>
  <si>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</si>
  <si>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</si>
  <si>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</si>
  <si>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</si>
  <si>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</si>
  <si>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</si>
  <si>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</si>
  <si>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</si>
  <si>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</si>
  <si>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</si>
  <si>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</si>
  <si>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</si>
  <si>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</si>
  <si>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</si>
  <si>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</si>
  <si>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</si>
  <si>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</si>
  <si>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</si>
  <si>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</si>
  <si>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</si>
  <si>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</si>
  <si>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</si>
  <si>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</si>
  <si>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</si>
  <si>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</si>
  <si>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</si>
  <si>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</si>
  <si>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</si>
  <si>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</si>
  <si>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</si>
  <si>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</si>
  <si>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</si>
  <si>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</si>
  <si>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</si>
  <si>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</si>
  <si>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</si>
  <si>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</si>
  <si>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</si>
  <si>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</si>
  <si>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</si>
  <si>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</si>
  <si>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</si>
  <si>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</si>
  <si>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</si>
  <si>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</si>
  <si>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</si>
  <si>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</si>
  <si>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</si>
  <si>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</si>
  <si>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</si>
  <si>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</si>
  <si>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</si>
  <si>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</si>
  <si>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</si>
  <si>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</si>
  <si>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</si>
  <si>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</si>
  <si>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</si>
  <si>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</si>
  <si>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</si>
  <si>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</si>
  <si>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</si>
  <si>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</si>
  <si>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</si>
  <si>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</si>
  <si>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</si>
  <si>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</si>
  <si>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</si>
  <si>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</si>
  <si>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</si>
  <si>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</si>
  <si>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</si>
  <si>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</si>
  <si>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</si>
  <si>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</si>
  <si>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</si>
  <si>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</si>
  <si>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</si>
  <si>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</si>
  <si>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</si>
  <si>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</si>
  <si>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</si>
  <si>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</si>
  <si>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</si>
  <si>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</si>
  <si>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</si>
  <si>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</si>
  <si>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</si>
  <si>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</si>
  <si>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</si>
  <si>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</si>
  <si>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</si>
  <si>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</si>
  <si>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</si>
  <si>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</si>
  <si>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</si>
  <si>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</si>
  <si>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</si>
  <si>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</si>
  <si>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</si>
  <si>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</si>
  <si>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</si>
  <si>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</si>
  <si>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</si>
  <si>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</si>
  <si>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</si>
  <si>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</si>
  <si>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</si>
  <si>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</si>
  <si>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</si>
  <si>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</si>
  <si>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</si>
  <si>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</si>
  <si>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</si>
  <si>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</si>
  <si>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</si>
  <si>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</si>
  <si>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</si>
  <si>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</si>
  <si>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</si>
  <si>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</si>
  <si>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</si>
  <si>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</si>
  <si>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</si>
  <si>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</si>
  <si>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</si>
  <si>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</si>
  <si>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</si>
  <si>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</si>
  <si>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</si>
  <si>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</si>
  <si>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</si>
  <si>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</si>
  <si>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</si>
  <si>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</si>
  <si>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</si>
  <si>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</si>
  <si>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</si>
  <si>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</si>
  <si>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</si>
  <si>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</si>
  <si>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</si>
  <si>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</si>
  <si>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</si>
  <si>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</si>
  <si>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</si>
  <si>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</si>
  <si>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</si>
  <si>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</si>
  <si>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</si>
  <si>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</si>
  <si>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</si>
  <si>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</si>
  <si>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</si>
  <si>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</si>
  <si>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</si>
  <si>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</si>
  <si>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</si>
  <si>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</si>
  <si>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</si>
  <si>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</si>
  <si>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</si>
  <si>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</si>
  <si>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</si>
  <si>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</si>
  <si>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</si>
  <si>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</si>
  <si>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</si>
  <si>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</si>
  <si>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</si>
  <si>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</si>
  <si>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</si>
  <si>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</si>
  <si>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</si>
  <si>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</si>
  <si>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</si>
  <si>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</si>
  <si>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</si>
  <si>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</si>
  <si>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</si>
  <si>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</si>
  <si>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</si>
  <si>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</si>
  <si>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</si>
  <si>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</si>
  <si>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</si>
  <si>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</si>
  <si>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</si>
  <si>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</si>
  <si>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</si>
  <si>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</si>
  <si>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</si>
  <si>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</si>
  <si>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</si>
  <si>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</si>
  <si>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</si>
  <si>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</si>
  <si>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</si>
  <si>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</si>
  <si>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</si>
  <si>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</si>
  <si>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</si>
  <si>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</si>
  <si>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</si>
  <si>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</si>
  <si>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</si>
  <si>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</si>
  <si>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</si>
  <si>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</si>
  <si>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</si>
  <si>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</si>
  <si>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</si>
  <si>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</si>
  <si>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</si>
  <si>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</si>
  <si>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</si>
  <si>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</si>
  <si>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</si>
  <si>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</si>
  <si>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</si>
  <si>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</si>
  <si>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</si>
  <si>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</si>
  <si>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</si>
  <si>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</si>
  <si>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</si>
  <si>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</si>
  <si>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</si>
  <si>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</si>
  <si>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</si>
  <si>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</si>
  <si>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</si>
  <si>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</si>
  <si>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</si>
  <si>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</si>
  <si>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</si>
  <si>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</si>
  <si>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</si>
  <si>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</si>
  <si>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</si>
  <si>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</si>
  <si>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</si>
  <si>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</si>
  <si>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</si>
  <si>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</si>
  <si>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</si>
  <si>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</si>
  <si>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</si>
  <si>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</si>
  <si>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</si>
  <si>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</si>
  <si>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</si>
  <si>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</si>
  <si>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</si>
  <si>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</si>
  <si>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</si>
  <si>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</si>
  <si>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</si>
  <si>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</si>
  <si>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</si>
  <si>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</si>
  <si>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</si>
  <si>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</si>
  <si>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</si>
  <si>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</si>
  <si>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</si>
  <si>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</si>
  <si>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</si>
  <si>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</si>
  <si>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</si>
  <si>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</si>
  <si>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</si>
  <si>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</si>
  <si>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</si>
  <si>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</si>
  <si>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</si>
  <si>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</si>
  <si>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</si>
  <si>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</si>
  <si>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</si>
  <si>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</si>
  <si>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</si>
  <si>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</si>
  <si>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</si>
  <si>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</si>
  <si>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</si>
  <si>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</si>
  <si>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</si>
  <si>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</si>
  <si>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</si>
  <si>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</si>
  <si>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</si>
  <si>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</si>
  <si>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</si>
  <si>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</si>
  <si>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</si>
  <si>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</si>
  <si>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</si>
  <si>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</si>
  <si>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</si>
  <si>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</si>
  <si>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</si>
  <si>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</si>
  <si>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</si>
  <si>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</si>
  <si>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</si>
  <si>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</si>
  <si>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</si>
  <si>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</si>
  <si>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</si>
  <si>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</si>
  <si>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</si>
  <si>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</si>
  <si>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</si>
  <si>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</si>
  <si>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</si>
  <si>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</si>
  <si>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</si>
  <si>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</si>
  <si>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</si>
  <si>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</si>
  <si>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</si>
  <si>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</si>
  <si>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</si>
  <si>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</si>
  <si>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</si>
  <si>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</si>
  <si>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</si>
  <si>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</si>
  <si>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</si>
  <si>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</si>
  <si>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</si>
  <si>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</si>
  <si>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</si>
  <si>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</si>
  <si>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</si>
  <si>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</si>
  <si>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</si>
  <si>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</si>
  <si>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</si>
  <si>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</si>
  <si>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</si>
  <si>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</si>
  <si>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</si>
  <si>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</si>
  <si>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</si>
  <si>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</si>
  <si>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</si>
  <si>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</si>
  <si>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</si>
  <si>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</si>
  <si>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</si>
  <si>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</si>
  <si>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</si>
  <si>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</si>
  <si>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</si>
  <si>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</si>
  <si>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</si>
  <si>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</si>
  <si>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</si>
  <si>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</si>
  <si>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</si>
  <si>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</si>
  <si>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</si>
  <si>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</si>
  <si>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</si>
  <si>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</si>
  <si>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</si>
  <si>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</si>
  <si>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</si>
  <si>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</si>
  <si>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</si>
  <si>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</si>
  <si>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</si>
  <si>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</si>
  <si>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</si>
  <si>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</si>
  <si>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</si>
  <si>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</si>
  <si>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</si>
  <si>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</si>
  <si>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</si>
  <si>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</si>
  <si>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</si>
  <si>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</si>
  <si>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</si>
  <si>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</si>
  <si>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</si>
  <si>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</si>
  <si>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</si>
  <si>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</si>
  <si>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</si>
  <si>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</si>
  <si>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</si>
  <si>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</si>
  <si>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</si>
  <si>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</si>
  <si>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</si>
  <si>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</si>
  <si>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</si>
  <si>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</si>
  <si>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</si>
  <si>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</si>
  <si>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</si>
  <si>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</si>
  <si>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</si>
  <si>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</si>
  <si>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</si>
  <si>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</si>
  <si>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</si>
  <si>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</si>
  <si>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</si>
  <si>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</si>
  <si>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</si>
  <si>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</si>
  <si>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</si>
  <si>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</si>
  <si>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</si>
  <si>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</si>
  <si>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</si>
  <si>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</si>
  <si>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</si>
  <si>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</si>
  <si>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</si>
  <si>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</si>
  <si>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</si>
  <si>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</si>
  <si>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</si>
  <si>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</si>
  <si>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</si>
  <si>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</si>
  <si>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</si>
  <si>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</si>
  <si>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</si>
  <si>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</si>
  <si>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</si>
  <si>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</si>
  <si>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</si>
  <si>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</si>
  <si>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</si>
  <si>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</si>
  <si>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</si>
  <si>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</si>
  <si>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</si>
  <si>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</si>
  <si>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</si>
  <si>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</si>
  <si>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</si>
  <si>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</si>
  <si>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</si>
  <si>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</si>
  <si>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</si>
  <si>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</si>
  <si>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</si>
  <si>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</si>
  <si>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</si>
  <si>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</si>
  <si>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</si>
  <si>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</si>
  <si>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</si>
  <si>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</si>
  <si>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</si>
  <si>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</si>
  <si>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</si>
  <si>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</si>
  <si>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</si>
  <si>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</si>
  <si>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</si>
  <si>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</si>
  <si>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</si>
  <si>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</si>
  <si>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</si>
  <si>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</si>
  <si>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</si>
  <si>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</si>
  <si>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</si>
  <si>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</si>
  <si>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</si>
  <si>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</si>
  <si>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</si>
  <si>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</si>
  <si>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</si>
  <si>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</si>
  <si>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</si>
  <si>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</si>
  <si>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</si>
  <si>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</si>
  <si>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</si>
  <si>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</si>
  <si>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</si>
  <si>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</si>
  <si>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</si>
  <si>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</si>
  <si>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</si>
  <si>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</si>
  <si>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</si>
  <si>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</si>
  <si>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</si>
  <si>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</si>
  <si>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</si>
  <si>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</si>
  <si>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</si>
  <si>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</si>
  <si>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</si>
  <si>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</si>
  <si>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</si>
  <si>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</si>
  <si>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</si>
  <si>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</si>
  <si>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</si>
  <si>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</si>
  <si>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</si>
  <si>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</si>
  <si>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</si>
  <si>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</si>
  <si>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</si>
  <si>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</si>
  <si>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</si>
  <si>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</si>
  <si>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</si>
  <si>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</si>
  <si>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</si>
  <si>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</si>
  <si>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</si>
  <si>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</si>
  <si>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</si>
  <si>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</si>
  <si>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</si>
  <si>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</si>
  <si>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</si>
  <si>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</si>
  <si>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</si>
  <si>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</si>
  <si>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</si>
  <si>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</si>
  <si>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</si>
  <si>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</si>
  <si>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</si>
  <si>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</si>
  <si>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</si>
  <si>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</si>
  <si>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</si>
  <si>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</si>
  <si>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</si>
  <si>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</si>
  <si>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</si>
  <si>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</si>
  <si>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</si>
  <si>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</si>
  <si>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</si>
  <si>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</si>
  <si>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</si>
  <si>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</si>
  <si>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</si>
  <si>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</si>
  <si>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</si>
  <si>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</si>
  <si>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</si>
  <si>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</si>
  <si>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</si>
  <si>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</si>
  <si>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</si>
  <si>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</si>
  <si>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</si>
  <si>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</si>
  <si>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</si>
  <si>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</si>
  <si>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</si>
  <si>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</si>
  <si>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</si>
  <si>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</si>
  <si>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</si>
  <si>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</si>
  <si>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</si>
  <si>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</si>
  <si>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</si>
  <si>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</si>
  <si>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</si>
  <si>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</si>
  <si>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</si>
  <si>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</si>
  <si>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</si>
  <si>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</si>
  <si>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</si>
  <si>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</si>
  <si>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</si>
  <si>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</si>
  <si>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</si>
  <si>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</si>
  <si>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</si>
  <si>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</si>
  <si>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</si>
  <si>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</si>
  <si>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</si>
  <si>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</si>
  <si>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</si>
  <si>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</si>
  <si>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</si>
  <si>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</si>
  <si>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</si>
  <si>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</si>
  <si>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</si>
  <si>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</si>
  <si>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</si>
  <si>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</si>
  <si>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</si>
  <si>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</si>
  <si>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</si>
  <si>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</si>
  <si>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</si>
  <si>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</si>
  <si>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</si>
  <si>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</si>
  <si>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</si>
  <si>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</si>
  <si>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</si>
  <si>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</si>
  <si>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</si>
  <si>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</si>
  <si>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</si>
  <si>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</si>
  <si>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</si>
  <si>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</si>
  <si>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</si>
  <si>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</si>
  <si>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</si>
  <si>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</si>
  <si>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</si>
  <si>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</si>
  <si>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</si>
  <si>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</si>
  <si>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</si>
  <si>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</si>
  <si>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</si>
  <si>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</si>
  <si>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</si>
  <si>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</si>
  <si>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</si>
  <si>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</si>
  <si>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</si>
  <si>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</si>
  <si>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</si>
  <si>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</si>
  <si>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</si>
  <si>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</si>
  <si>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</si>
  <si>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</si>
  <si>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</si>
  <si>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</si>
  <si>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</si>
  <si>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</si>
  <si>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</si>
  <si>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</si>
  <si>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</si>
  <si>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</si>
  <si>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</si>
  <si>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</si>
  <si>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</si>
  <si>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</si>
  <si>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</si>
  <si>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</si>
  <si>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</si>
  <si>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</si>
  <si>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</si>
  <si>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</si>
  <si>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</si>
  <si>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</si>
  <si>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</si>
  <si>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</si>
  <si>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</si>
  <si>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</si>
  <si>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</si>
  <si>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</si>
  <si>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</si>
  <si>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</si>
  <si>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</si>
  <si>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</si>
  <si>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</si>
  <si>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</si>
  <si>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</si>
  <si>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</si>
  <si>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</si>
  <si>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</si>
  <si>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</si>
  <si>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</si>
  <si>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</si>
  <si>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</si>
  <si>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</si>
  <si>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</si>
  <si>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</si>
  <si>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</si>
  <si>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</si>
  <si>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</si>
  <si>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</si>
  <si>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</si>
  <si>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</si>
  <si>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</si>
  <si>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</si>
  <si>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</si>
  <si>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</si>
  <si>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</si>
  <si>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</si>
  <si>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</si>
  <si>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</si>
  <si>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</si>
  <si>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</si>
  <si>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</si>
  <si>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</si>
  <si>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</si>
  <si>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</si>
  <si>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</si>
  <si>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</si>
  <si>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</si>
  <si>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</si>
  <si>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</si>
  <si>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</si>
  <si>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</si>
  <si>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</si>
  <si>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</si>
  <si>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</si>
  <si>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</si>
  <si>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</si>
  <si>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</si>
  <si>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</si>
  <si>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</si>
  <si>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</si>
  <si>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</si>
  <si>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</si>
  <si>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</si>
  <si>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</si>
  <si>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</si>
  <si>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</si>
  <si>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</si>
  <si>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</si>
  <si>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</si>
  <si>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</si>
  <si>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</si>
  <si>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</si>
  <si>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</si>
  <si>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</si>
  <si>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</si>
  <si>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</si>
  <si>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</si>
  <si>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</si>
  <si>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</si>
  <si>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</si>
  <si>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</si>
  <si>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</si>
  <si>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</si>
  <si>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</si>
  <si>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</si>
  <si>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</si>
  <si>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</si>
  <si>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</si>
  <si>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</si>
  <si>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</si>
  <si>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</si>
  <si>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</si>
  <si>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</si>
  <si>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</si>
  <si>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</si>
  <si>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</si>
  <si>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</si>
  <si>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</si>
  <si>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</si>
  <si>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</si>
  <si>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</si>
  <si>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</si>
  <si>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</si>
  <si>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</si>
  <si>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</si>
  <si>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</si>
  <si>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</si>
  <si>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</si>
  <si>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</si>
  <si>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</si>
  <si>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</si>
  <si>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</si>
  <si>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</si>
  <si>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</si>
  <si>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</si>
  <si>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</si>
  <si>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</si>
  <si>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</si>
  <si>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</si>
  <si>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</si>
  <si>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</si>
  <si>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</si>
  <si>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</si>
  <si>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</si>
  <si>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</si>
  <si>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</si>
  <si>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</si>
  <si>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</si>
  <si>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</si>
  <si>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</si>
  <si>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</si>
  <si>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</si>
  <si>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</si>
  <si>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</si>
  <si>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</si>
  <si>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</si>
  <si>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</si>
  <si>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</si>
  <si>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</si>
  <si>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</si>
  <si>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</si>
  <si>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</si>
  <si>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</si>
  <si>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</si>
  <si>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</si>
  <si>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</si>
  <si>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</si>
  <si>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</si>
  <si>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</si>
  <si>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</si>
  <si>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</si>
  <si>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</si>
  <si>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</si>
  <si>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</si>
  <si>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</si>
  <si>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</si>
  <si>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</si>
  <si>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</si>
  <si>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</si>
  <si>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</si>
  <si>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</si>
  <si>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</si>
  <si>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</si>
  <si>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</si>
  <si>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</si>
  <si>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</si>
  <si>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</si>
  <si>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</si>
  <si>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</si>
  <si>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</si>
  <si>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</si>
  <si>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</si>
  <si>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</si>
  <si>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</si>
  <si>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</si>
  <si>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</si>
  <si>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</si>
  <si>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</si>
  <si>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</si>
  <si>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</si>
  <si>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</si>
  <si>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</si>
  <si>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</si>
  <si>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</si>
  <si>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</si>
  <si>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</si>
  <si>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</si>
  <si>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</si>
  <si>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</si>
  <si>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</si>
  <si>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</si>
  <si>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</si>
  <si>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</si>
  <si>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</si>
  <si>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</si>
  <si>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</si>
  <si>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</si>
  <si>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</si>
  <si>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</si>
  <si>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</si>
  <si>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</si>
  <si>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</si>
  <si>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</si>
  <si>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</si>
  <si>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</si>
  <si>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</si>
  <si>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</si>
  <si>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</si>
  <si>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</si>
  <si>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</si>
  <si>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</si>
  <si>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</si>
  <si>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</si>
  <si>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</si>
  <si>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</si>
  <si>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</si>
  <si>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</si>
  <si>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</si>
  <si>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</si>
  <si>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</si>
  <si>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</si>
  <si>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</si>
  <si>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</si>
  <si>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</si>
  <si>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</si>
  <si>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</si>
  <si>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</si>
  <si>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</si>
  <si>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</si>
  <si>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</si>
  <si>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</si>
  <si>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</si>
  <si>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</si>
  <si>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</si>
  <si>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</si>
  <si>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</si>
  <si>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</si>
  <si>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</si>
  <si>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</si>
  <si>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</si>
  <si>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</si>
  <si>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</si>
  <si>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</si>
  <si>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</si>
  <si>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</si>
  <si>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</si>
  <si>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</si>
  <si>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</si>
  <si>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</si>
  <si>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</si>
  <si>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</si>
  <si>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</si>
  <si>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</si>
  <si>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</si>
  <si>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</si>
  <si>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</si>
  <si>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</si>
  <si>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</si>
  <si>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</si>
  <si>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</si>
  <si>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</si>
  <si>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</si>
  <si>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</si>
  <si>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</si>
  <si>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</si>
  <si>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</si>
  <si>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</si>
  <si>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</si>
  <si>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</si>
  <si>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</si>
  <si>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</si>
  <si>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</si>
  <si>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</si>
  <si>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</si>
  <si>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</si>
  <si>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</si>
  <si>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</si>
  <si>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</si>
  <si>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</si>
  <si>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</si>
  <si>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</si>
  <si>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</si>
  <si>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</si>
  <si>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</si>
  <si>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</si>
  <si>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</si>
  <si>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</si>
  <si>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</si>
  <si>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</si>
  <si>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</si>
  <si>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</si>
  <si>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</si>
  <si>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</si>
  <si>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</si>
  <si>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</si>
  <si>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</si>
  <si>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</si>
  <si>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</si>
  <si>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</si>
  <si>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</si>
  <si>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</si>
  <si>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</si>
  <si>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</si>
  <si>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</si>
  <si>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</si>
  <si>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</si>
  <si>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</si>
  <si>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</si>
  <si>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</si>
  <si>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</si>
  <si>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</si>
  <si>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</si>
  <si>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</si>
  <si>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</si>
  <si>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</si>
  <si>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</si>
  <si>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</si>
  <si>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</si>
  <si>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</si>
  <si>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</si>
  <si>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</si>
  <si>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</si>
  <si>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</si>
  <si>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</si>
  <si>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</si>
  <si>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</si>
  <si>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</si>
  <si>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</si>
  <si>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</si>
  <si>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</si>
  <si>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</si>
  <si>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</si>
  <si>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</si>
  <si>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</si>
  <si>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</si>
  <si>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</si>
  <si>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</si>
  <si>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</si>
  <si>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</si>
  <si>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</si>
  <si>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</si>
  <si>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</si>
  <si>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</si>
  <si>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</si>
  <si>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</si>
  <si>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</si>
  <si>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</si>
  <si>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</si>
  <si>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</si>
  <si>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</si>
  <si>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</si>
  <si>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</si>
  <si>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</si>
  <si>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</si>
  <si>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</si>
  <si>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</si>
  <si>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</si>
  <si>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</si>
  <si>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</si>
  <si>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</si>
  <si>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</si>
  <si>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</si>
  <si>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</si>
  <si>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</si>
  <si>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</si>
  <si>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</si>
  <si>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</si>
  <si>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</si>
  <si>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</si>
  <si>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</si>
  <si>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</si>
  <si>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</si>
  <si>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</si>
  <si>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</si>
  <si>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</si>
  <si>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</si>
  <si>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</si>
  <si>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</si>
  <si>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</si>
  <si>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</si>
  <si>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</si>
  <si>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</si>
  <si>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</si>
  <si>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</si>
  <si>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</si>
  <si>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</si>
  <si>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</si>
  <si>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</si>
  <si>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</si>
  <si>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</si>
  <si>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</si>
  <si>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</si>
  <si>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</si>
  <si>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</si>
  <si>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</si>
  <si>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</si>
  <si>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</si>
  <si>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</si>
  <si>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</si>
  <si>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</si>
  <si>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</si>
  <si>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</si>
  <si>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</si>
  <si>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</si>
  <si>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</si>
  <si>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</si>
  <si>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</si>
  <si>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</si>
  <si>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</si>
  <si>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</si>
  <si>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</si>
  <si>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</si>
  <si>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</si>
  <si>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</si>
  <si>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</si>
  <si>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</si>
  <si>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</si>
  <si>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</si>
  <si>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</si>
  <si>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</si>
  <si>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</si>
  <si>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</si>
  <si>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</si>
  <si>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</si>
  <si>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</si>
  <si>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</si>
  <si>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</si>
  <si>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</si>
  <si>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</si>
  <si>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</si>
  <si>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</si>
  <si>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</si>
  <si>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</si>
  <si>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</si>
  <si>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</si>
  <si>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</si>
  <si>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</si>
  <si>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</si>
  <si>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</si>
  <si>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</si>
  <si>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</si>
  <si>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</si>
  <si>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</si>
  <si>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</si>
  <si>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</si>
  <si>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</si>
  <si>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</si>
  <si>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</si>
  <si>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</si>
  <si>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</si>
  <si>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</si>
  <si>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</si>
  <si>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</si>
  <si>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</si>
  <si>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</si>
  <si>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</si>
  <si>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</si>
  <si>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</si>
  <si>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</si>
  <si>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</si>
  <si>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</si>
  <si>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</si>
  <si>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</si>
  <si>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</si>
  <si>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</si>
  <si>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</si>
  <si>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</si>
  <si>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</si>
  <si>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</si>
  <si>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</si>
  <si>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</si>
  <si>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</si>
  <si>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</si>
  <si>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</si>
  <si>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</si>
  <si>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</si>
  <si>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</si>
  <si>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</si>
  <si>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</si>
  <si>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</si>
  <si>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</si>
  <si>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</si>
  <si>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</si>
  <si>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</si>
  <si>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</si>
  <si>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</si>
  <si>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</si>
  <si>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</si>
  <si>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</si>
  <si>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</si>
  <si>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</si>
  <si>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</si>
  <si>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</si>
  <si>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</si>
  <si>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</si>
  <si>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</si>
  <si>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</si>
  <si>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</si>
  <si>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</si>
  <si>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</si>
  <si>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</si>
  <si>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</si>
  <si>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</si>
  <si>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</si>
  <si>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</si>
  <si>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</si>
  <si>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</si>
  <si>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</si>
  <si>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</si>
  <si>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</si>
  <si>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</si>
  <si>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</si>
  <si>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</si>
  <si>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</si>
  <si>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</si>
  <si>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</si>
  <si>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</si>
  <si>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</si>
  <si>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</si>
  <si>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</si>
  <si>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</si>
  <si>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</si>
  <si>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</si>
  <si>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</si>
  <si>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</si>
  <si>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</si>
  <si>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</si>
  <si>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</si>
  <si>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</si>
  <si>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</si>
  <si>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</si>
  <si>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</si>
  <si>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</si>
  <si>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</si>
  <si>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</si>
  <si>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</si>
  <si>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</si>
  <si>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</si>
  <si>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</si>
  <si>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</si>
  <si>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</si>
  <si>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</si>
  <si>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</si>
  <si>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</si>
  <si>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</si>
  <si>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</si>
  <si>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</si>
  <si>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</si>
  <si>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</si>
  <si>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</si>
  <si>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</si>
  <si>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</si>
  <si>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</si>
  <si>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</si>
  <si>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</si>
  <si>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</si>
  <si>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</si>
  <si>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</si>
  <si>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</si>
  <si>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</si>
  <si>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</si>
  <si>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</si>
  <si>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</si>
  <si>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</si>
  <si>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</si>
  <si>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</si>
  <si>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</si>
  <si>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</si>
  <si>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</si>
  <si>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</si>
  <si>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</si>
  <si>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</si>
  <si>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</si>
  <si>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</si>
  <si>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</si>
  <si>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</si>
  <si>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</si>
  <si>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</si>
  <si>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</si>
  <si>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</si>
  <si>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</si>
  <si>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</si>
  <si>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</si>
  <si>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</si>
  <si>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</si>
  <si>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</si>
  <si>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</si>
  <si>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</si>
  <si>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</si>
  <si>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</si>
  <si>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</si>
  <si>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</si>
  <si>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</si>
  <si>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</si>
  <si>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</si>
  <si>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</si>
  <si>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</si>
  <si>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</si>
  <si>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</si>
  <si>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</si>
  <si>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</si>
  <si>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</si>
  <si>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</si>
  <si>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</si>
  <si>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</si>
  <si>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</si>
  <si>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</si>
  <si>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</si>
  <si>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</si>
  <si>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</si>
  <si>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</si>
  <si>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</si>
  <si>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</si>
  <si>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</si>
  <si>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</si>
  <si>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</si>
  <si>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</si>
  <si>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</si>
  <si>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</si>
  <si>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</si>
  <si>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</si>
  <si>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</si>
  <si>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</si>
  <si>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</si>
  <si>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</si>
  <si>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</si>
  <si>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</si>
  <si>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</si>
  <si>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</si>
  <si>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</si>
  <si>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</si>
  <si>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</si>
  <si>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</si>
  <si>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</si>
  <si>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</si>
  <si>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</si>
  <si>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</si>
  <si>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</si>
  <si>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</si>
  <si>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</si>
  <si>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</si>
  <si>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</si>
  <si>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</si>
  <si>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</si>
  <si>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</si>
  <si>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</si>
  <si>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</si>
  <si>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</si>
  <si>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</si>
  <si>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</si>
  <si>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</si>
  <si>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</si>
  <si>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</si>
  <si>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</si>
  <si>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</si>
  <si>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</si>
  <si>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</si>
  <si>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</si>
  <si>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</si>
  <si>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</si>
  <si>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</si>
  <si>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</si>
  <si>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</si>
  <si>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</si>
  <si>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</si>
  <si>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</si>
  <si>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</si>
  <si>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</si>
  <si>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</si>
  <si>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</si>
  <si>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</si>
  <si>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</si>
  <si>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</si>
  <si>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</si>
  <si>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</si>
  <si>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</si>
  <si>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</si>
  <si>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</si>
  <si>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</si>
  <si>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</si>
  <si>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</si>
  <si>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</si>
  <si>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</si>
  <si>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</si>
  <si>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</si>
  <si>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</si>
  <si>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</si>
  <si>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</si>
  <si>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</si>
  <si>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</si>
  <si>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</si>
  <si>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</si>
  <si>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</si>
  <si>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</si>
  <si>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</si>
  <si>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</si>
  <si>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</si>
  <si>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</si>
  <si>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</si>
  <si>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</si>
  <si>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</si>
  <si>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</si>
  <si>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</si>
  <si>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</si>
  <si>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</si>
  <si>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</si>
  <si>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</si>
  <si>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</si>
  <si>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</si>
  <si>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</si>
  <si>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</si>
  <si>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</si>
  <si>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</si>
  <si>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</si>
  <si>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</si>
  <si>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</si>
  <si>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</si>
  <si>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</si>
  <si>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</si>
  <si>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</si>
  <si>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</si>
  <si>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</si>
  <si>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</si>
  <si>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</si>
  <si>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</si>
  <si>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</si>
  <si>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</si>
  <si>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</si>
  <si>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</si>
  <si>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</si>
  <si>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</si>
  <si>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</si>
  <si>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</si>
  <si>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</si>
  <si>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</si>
  <si>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</si>
  <si>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</si>
  <si>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</si>
  <si>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</si>
  <si>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</si>
  <si>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</si>
  <si>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</si>
  <si>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</si>
  <si>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</si>
  <si>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</si>
  <si>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</si>
  <si>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</si>
  <si>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</si>
  <si>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</si>
  <si>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</si>
  <si>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</si>
  <si>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</si>
  <si>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</si>
  <si>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</si>
  <si>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</si>
  <si>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</si>
  <si>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</si>
  <si>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</si>
  <si>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</si>
  <si>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</si>
  <si>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</si>
  <si>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</si>
  <si>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</si>
  <si>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</si>
  <si>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</si>
  <si>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</si>
  <si>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</si>
  <si>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</si>
  <si>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</si>
  <si>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</si>
  <si>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</si>
  <si>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</si>
  <si>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</si>
  <si>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</si>
  <si>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</si>
  <si>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</si>
  <si>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</si>
  <si>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</si>
  <si>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</si>
  <si>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</si>
  <si>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</si>
  <si>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</si>
  <si>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</si>
  <si>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</si>
  <si>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</si>
  <si>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</si>
  <si>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</si>
  <si>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</si>
  <si>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</si>
  <si>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</si>
  <si>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</si>
  <si>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</si>
  <si>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</si>
  <si>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</si>
  <si>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</si>
  <si>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</si>
  <si>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</si>
  <si>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</si>
  <si>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</si>
  <si>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</si>
  <si>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</si>
  <si>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</si>
  <si>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</si>
  <si>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</si>
  <si>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</si>
  <si>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</si>
  <si>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</si>
  <si>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</si>
  <si>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</si>
  <si>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</si>
  <si>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</si>
  <si>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</si>
  <si>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</si>
  <si>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</si>
  <si>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</si>
  <si>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</si>
  <si>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</si>
  <si>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</si>
  <si>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</si>
  <si>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</si>
  <si>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</si>
  <si>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</si>
  <si>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</si>
  <si>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</si>
  <si>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</si>
  <si>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</si>
  <si>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</si>
  <si>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</si>
  <si>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</si>
  <si>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</si>
  <si>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</si>
  <si>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</si>
  <si>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</si>
  <si>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</si>
  <si>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</si>
  <si>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</si>
  <si>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</si>
  <si>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</si>
  <si>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</si>
  <si>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</si>
  <si>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</si>
  <si>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</si>
  <si>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</si>
  <si>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</si>
  <si>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</si>
  <si>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</si>
  <si>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</si>
  <si>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</si>
  <si>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</si>
  <si>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</si>
  <si>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</si>
  <si>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</si>
  <si>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</si>
  <si>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</si>
  <si>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</si>
  <si>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</si>
  <si>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</si>
  <si>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</si>
  <si>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</si>
  <si>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</si>
  <si>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</si>
  <si>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</si>
  <si>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</si>
  <si>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</si>
  <si>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</si>
  <si>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</si>
  <si>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</si>
  <si>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</si>
  <si>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</si>
  <si>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</si>
  <si>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</si>
  <si>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</si>
  <si>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</si>
  <si>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</si>
  <si>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</si>
  <si>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</si>
  <si>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</si>
  <si>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</si>
  <si>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</si>
  <si>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</si>
  <si>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</si>
  <si>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</si>
  <si>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</si>
  <si>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</si>
  <si>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</si>
  <si>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</si>
  <si>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</si>
  <si>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</si>
  <si>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</si>
  <si>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</si>
  <si>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</si>
  <si>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</si>
  <si>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</si>
  <si>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</si>
  <si>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</si>
  <si>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</si>
  <si>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</si>
  <si>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</si>
  <si>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</si>
  <si>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</si>
  <si>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</si>
  <si>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</si>
  <si>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</si>
  <si>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</si>
  <si>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</si>
  <si>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</si>
  <si>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</si>
  <si>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</si>
  <si>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</si>
  <si>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</si>
  <si>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</si>
  <si>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</si>
  <si>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</si>
  <si>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</si>
  <si>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</si>
  <si>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</si>
  <si>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</si>
  <si>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</si>
  <si>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</si>
  <si>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</si>
  <si>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</si>
  <si>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</si>
  <si>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</si>
  <si>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</si>
  <si>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</si>
  <si>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</si>
  <si>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</si>
  <si>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</si>
  <si>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</si>
  <si>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</si>
  <si>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</si>
  <si>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</si>
  <si>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</si>
  <si>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</si>
  <si>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</si>
  <si>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</si>
  <si>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</si>
  <si>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</si>
  <si>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</si>
  <si>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</si>
  <si>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</si>
  <si>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</si>
  <si>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</si>
  <si>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</si>
  <si>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</si>
  <si>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</si>
  <si>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</si>
  <si>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</si>
  <si>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</si>
  <si>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</si>
  <si>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</si>
  <si>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</si>
  <si>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</si>
  <si>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</si>
  <si>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</si>
  <si>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</si>
  <si>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</si>
  <si>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</si>
  <si>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</si>
  <si>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</si>
  <si>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</si>
  <si>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</si>
  <si>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</si>
  <si>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</si>
  <si>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</si>
  <si>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</si>
  <si>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</si>
  <si>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</si>
  <si>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</si>
  <si>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</si>
  <si>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</si>
  <si>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</si>
  <si>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</si>
  <si>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</si>
  <si>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</si>
  <si>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</si>
  <si>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</si>
  <si>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</si>
  <si>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</si>
  <si>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</si>
  <si>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</si>
  <si>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</si>
  <si>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</si>
  <si>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</si>
  <si>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</si>
  <si>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</si>
  <si>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</si>
  <si>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</si>
  <si>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</si>
  <si>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</si>
  <si>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</si>
  <si>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</si>
  <si>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</si>
  <si>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</si>
  <si>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</si>
  <si>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</si>
  <si>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</si>
  <si>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</si>
  <si>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</si>
  <si>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</si>
  <si>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</si>
  <si>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</si>
  <si>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</si>
  <si>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</si>
  <si>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</si>
  <si>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</si>
  <si>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</si>
  <si>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</si>
  <si>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</si>
  <si>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</si>
  <si>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</si>
  <si>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</si>
  <si>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</si>
  <si>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</si>
  <si>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</si>
  <si>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</si>
  <si>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</si>
  <si>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</si>
  <si>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</si>
  <si>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</si>
  <si>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</si>
  <si>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</si>
  <si>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</si>
  <si>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</si>
  <si>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</si>
  <si>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</si>
  <si>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</si>
  <si>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</si>
  <si>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</si>
  <si>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</si>
  <si>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</si>
  <si>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</si>
  <si>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</si>
  <si>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</si>
  <si>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</si>
  <si>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</si>
  <si>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</si>
  <si>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</si>
  <si>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</si>
  <si>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</si>
  <si>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</si>
  <si>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</si>
  <si>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</si>
  <si>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</si>
  <si>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</si>
  <si>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</si>
  <si>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</si>
  <si>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</si>
  <si>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</si>
  <si>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</si>
  <si>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</si>
  <si>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</si>
  <si>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</si>
  <si>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</si>
  <si>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</si>
  <si>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</si>
  <si>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</si>
  <si>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</si>
  <si>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</si>
  <si>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</si>
  <si>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</si>
  <si>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</si>
  <si>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</si>
  <si>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</si>
  <si>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</si>
  <si>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</si>
  <si>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</si>
  <si>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</si>
  <si>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</si>
  <si>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</si>
  <si>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</si>
  <si>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</si>
  <si>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</si>
  <si>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</si>
  <si>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</si>
  <si>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</si>
  <si>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</si>
  <si>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</si>
  <si>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</si>
  <si>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</si>
  <si>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</si>
  <si>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</si>
  <si>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</si>
  <si>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</si>
  <si>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</si>
  <si>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</si>
  <si>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</si>
  <si>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</si>
  <si>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</si>
  <si>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</si>
  <si>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</si>
  <si>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</si>
  <si>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</si>
  <si>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</si>
  <si>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</si>
  <si>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</si>
  <si>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</si>
  <si>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</si>
  <si>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</si>
  <si>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</si>
  <si>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</si>
  <si>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</si>
  <si>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</si>
  <si>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</si>
  <si>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</si>
  <si>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</si>
  <si>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</si>
  <si>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</si>
  <si>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</si>
  <si>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</si>
  <si>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</si>
  <si>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</si>
  <si>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</si>
  <si>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</si>
  <si>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</si>
  <si>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</si>
  <si>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</si>
  <si>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</si>
  <si>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</si>
  <si>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</si>
  <si>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</si>
  <si>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</si>
  <si>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</si>
  <si>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</si>
  <si>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</si>
  <si>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</si>
  <si>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</si>
  <si>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</si>
  <si>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</si>
  <si>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</si>
  <si>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</si>
  <si>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</si>
  <si>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</si>
  <si>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</si>
  <si>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</si>
  <si>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</si>
  <si>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</si>
  <si>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</si>
  <si>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</si>
  <si>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</si>
  <si>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</si>
  <si>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</si>
  <si>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</si>
  <si>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</si>
  <si>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</si>
  <si>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</si>
  <si>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</si>
  <si>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</si>
  <si>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</si>
  <si>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</si>
  <si>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</si>
  <si>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</si>
  <si>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</si>
  <si>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</si>
  <si>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</si>
  <si>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</si>
  <si>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</si>
  <si>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</si>
  <si>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</si>
  <si>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</si>
  <si>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</si>
  <si>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</si>
  <si>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</si>
  <si>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</si>
  <si>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</si>
  <si>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</si>
  <si>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</si>
  <si>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</si>
  <si>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</si>
  <si>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</si>
  <si>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</si>
  <si>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</si>
  <si>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</si>
  <si>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</si>
  <si>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</si>
  <si>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</si>
  <si>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</si>
  <si>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</si>
  <si>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</si>
  <si>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</si>
  <si>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</si>
  <si>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</si>
  <si>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</si>
  <si>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</si>
  <si>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</si>
  <si>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</si>
  <si>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</si>
  <si>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</si>
  <si>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</si>
  <si>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</si>
  <si>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</si>
  <si>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</si>
  <si>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</si>
  <si>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</si>
  <si>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</si>
  <si>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</si>
  <si>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</si>
  <si>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</si>
  <si>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</si>
  <si>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</si>
  <si>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</si>
  <si>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</si>
  <si>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</si>
  <si>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</si>
  <si>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</si>
  <si>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</si>
  <si>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</si>
  <si>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</si>
  <si>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</si>
  <si>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</si>
  <si>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</si>
  <si>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</si>
  <si>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</si>
  <si>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</si>
  <si>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</si>
  <si>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</si>
  <si>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</si>
  <si>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</si>
  <si>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</si>
  <si>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</si>
  <si>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</si>
  <si>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</si>
  <si>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</si>
  <si>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</si>
  <si>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</si>
  <si>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</si>
  <si>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</si>
  <si>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</si>
  <si>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</si>
  <si>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</si>
  <si>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</si>
  <si>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</si>
  <si>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</si>
  <si>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</si>
  <si>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</si>
  <si>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</si>
  <si>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</si>
  <si>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</si>
  <si>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</si>
  <si>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</si>
  <si>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</si>
  <si>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</si>
  <si>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</si>
  <si>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</si>
  <si>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</si>
  <si>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</si>
  <si>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</si>
  <si>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</si>
  <si>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</si>
  <si>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</si>
  <si>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</si>
  <si>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</si>
  <si>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</si>
  <si>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</si>
  <si>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</si>
  <si>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</si>
  <si>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</si>
  <si>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</si>
  <si>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</si>
  <si>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</si>
  <si>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</si>
  <si>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</si>
  <si>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</si>
  <si>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</si>
  <si>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</si>
  <si>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</si>
  <si>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</si>
  <si>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</si>
  <si>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</si>
  <si>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</si>
  <si>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</si>
  <si>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</si>
  <si>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</si>
  <si>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</si>
  <si>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</si>
  <si>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</si>
  <si>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</si>
  <si>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</si>
  <si>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</si>
  <si>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</si>
  <si>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</si>
  <si>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</si>
  <si>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</si>
  <si>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</si>
  <si>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</si>
  <si>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</si>
  <si>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</si>
  <si>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</si>
  <si>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</si>
  <si>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</si>
  <si>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</si>
  <si>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</si>
  <si>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</si>
  <si>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</si>
  <si>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</si>
  <si>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</si>
  <si>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</si>
  <si>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</si>
  <si>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</si>
  <si>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</si>
  <si>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</si>
  <si>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</si>
  <si>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</si>
  <si>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</si>
  <si>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</si>
  <si>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</si>
  <si>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</si>
  <si>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</si>
  <si>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</si>
  <si>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</si>
  <si>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</si>
  <si>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</si>
  <si>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</si>
  <si>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</si>
  <si>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</si>
  <si>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</si>
  <si>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</si>
  <si>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</si>
  <si>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</si>
  <si>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</si>
  <si>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</si>
  <si>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</si>
  <si>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</si>
  <si>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</si>
  <si>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</si>
  <si>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</si>
  <si>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</si>
  <si>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</si>
  <si>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</si>
  <si>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</si>
  <si>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</si>
  <si>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</si>
  <si>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</si>
  <si>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</si>
  <si>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</si>
  <si>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</si>
  <si>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</si>
  <si>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</si>
  <si>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</si>
  <si>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</si>
  <si>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</si>
  <si>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</si>
  <si>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</si>
  <si>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</si>
  <si>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</si>
  <si>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</si>
  <si>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</si>
  <si>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</si>
  <si>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</si>
  <si>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</si>
  <si>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</si>
  <si>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</si>
  <si>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</si>
  <si>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</si>
  <si>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</si>
  <si>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</si>
  <si>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</si>
  <si>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</si>
  <si>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</si>
  <si>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</si>
  <si>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</si>
  <si>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</si>
  <si>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</si>
  <si>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</si>
  <si>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</si>
  <si>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</si>
  <si>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</si>
  <si>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</si>
  <si>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</si>
  <si>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</si>
  <si>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</si>
  <si>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</si>
  <si>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</si>
  <si>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</si>
  <si>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</si>
  <si>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</si>
  <si>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</si>
  <si>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</si>
  <si>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</si>
  <si>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</si>
  <si>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</si>
  <si>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</si>
  <si>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</si>
  <si>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</si>
  <si>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</si>
  <si>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</si>
  <si>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</si>
  <si>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</si>
  <si>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</si>
  <si>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</si>
  <si>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</si>
  <si>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</si>
  <si>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</si>
  <si>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</si>
  <si>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</si>
  <si>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</si>
  <si>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</si>
  <si>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</si>
  <si>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</si>
  <si>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</si>
  <si>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</si>
  <si>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</si>
  <si>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</si>
  <si>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</si>
  <si>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</si>
  <si>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</si>
  <si>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</si>
  <si>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</si>
  <si>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</si>
  <si>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</si>
  <si>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</si>
  <si>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</si>
  <si>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</si>
  <si>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</si>
  <si>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</si>
  <si>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</si>
  <si>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</si>
  <si>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</si>
  <si>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</si>
  <si>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</si>
  <si>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</si>
  <si>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</si>
  <si>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</si>
  <si>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</si>
  <si>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</si>
  <si>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</si>
  <si>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</si>
  <si>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</si>
  <si>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</si>
  <si>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</si>
  <si>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</si>
  <si>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</si>
  <si>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</si>
  <si>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</si>
  <si>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</si>
  <si>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</si>
  <si>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</si>
  <si>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</si>
  <si>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</si>
  <si>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</si>
  <si>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</si>
  <si>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</si>
  <si>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</si>
  <si>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</si>
  <si>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</si>
  <si>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</si>
  <si>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</si>
  <si>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</si>
  <si>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</si>
  <si>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</si>
  <si>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</si>
  <si>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</si>
  <si>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</si>
  <si>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</si>
  <si>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</si>
  <si>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</si>
  <si>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</si>
  <si>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</si>
  <si>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</si>
  <si>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</si>
  <si>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</si>
  <si>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</si>
  <si>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</si>
  <si>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</si>
  <si>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</si>
  <si>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</si>
  <si>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</si>
  <si>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</si>
  <si>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</si>
  <si>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</si>
  <si>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</si>
  <si>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</si>
  <si>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</si>
  <si>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</si>
  <si>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</si>
  <si>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</si>
  <si>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</si>
  <si>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</si>
  <si>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</si>
  <si>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</si>
  <si>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</si>
  <si>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</si>
  <si>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</si>
  <si>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</si>
  <si>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</si>
  <si>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</si>
  <si>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</si>
  <si>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</si>
  <si>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</si>
  <si>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</si>
  <si>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</si>
  <si>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</si>
  <si>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</si>
  <si>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</si>
  <si>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</si>
  <si>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</si>
  <si>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</si>
  <si>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</si>
  <si>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</si>
  <si>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</si>
  <si>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</si>
  <si>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</si>
  <si>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</si>
  <si>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</si>
  <si>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</si>
  <si>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</si>
  <si>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</si>
  <si>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</si>
  <si>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</si>
  <si>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</si>
  <si>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</si>
  <si>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</si>
  <si>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</si>
  <si>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</si>
  <si>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</si>
  <si>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</si>
  <si>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</si>
  <si>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</si>
  <si>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</si>
  <si>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</si>
  <si>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</si>
  <si>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</si>
  <si>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</si>
  <si>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</si>
  <si>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</si>
  <si>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</si>
  <si>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</si>
  <si>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</si>
  <si>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</si>
  <si>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</si>
  <si>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</si>
  <si>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</si>
  <si>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</si>
  <si>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</si>
  <si>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</si>
  <si>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</si>
  <si>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</si>
  <si>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</si>
  <si>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</si>
  <si>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</si>
  <si>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</si>
  <si>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</si>
  <si>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</si>
  <si>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</si>
  <si>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</si>
  <si>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</si>
  <si>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</si>
  <si>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</si>
  <si>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</si>
  <si>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</si>
  <si>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</si>
  <si>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</si>
  <si>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</si>
  <si>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</si>
  <si>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</si>
  <si>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</si>
  <si>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</si>
  <si>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</si>
  <si>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</si>
  <si>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</si>
  <si>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</si>
  <si>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</si>
  <si>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</si>
  <si>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</si>
  <si>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</si>
  <si>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</si>
  <si>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</si>
  <si>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</si>
  <si>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</si>
  <si>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</si>
  <si>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</si>
  <si>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</si>
  <si>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</si>
  <si>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</si>
  <si>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</si>
  <si>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</si>
  <si>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</si>
  <si>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</si>
  <si>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</si>
  <si>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</si>
  <si>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</si>
  <si>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</si>
  <si>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</si>
  <si>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</si>
  <si>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</si>
  <si>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</si>
  <si>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</si>
  <si>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</si>
  <si>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</si>
  <si>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</si>
  <si>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</si>
  <si>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</si>
  <si>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</si>
  <si>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</si>
  <si>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</si>
  <si>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</si>
  <si>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</si>
  <si>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</si>
  <si>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</si>
  <si>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</si>
  <si>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</si>
  <si>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</si>
  <si>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</si>
  <si>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</si>
  <si>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</si>
  <si>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</si>
  <si>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</si>
  <si>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</si>
  <si>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</si>
  <si>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</si>
  <si>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</si>
  <si>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</si>
  <si>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</si>
  <si>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</si>
  <si>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</si>
  <si>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</si>
  <si>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</si>
  <si>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</si>
  <si>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</si>
  <si>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</si>
  <si>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</si>
  <si>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</si>
  <si>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</si>
  <si>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</si>
  <si>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</si>
  <si>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</si>
  <si>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</si>
  <si>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</si>
  <si>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</si>
  <si>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</si>
  <si>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</si>
  <si>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</si>
  <si>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</si>
  <si>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</si>
  <si>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</si>
  <si>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</si>
  <si>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</si>
  <si>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</si>
  <si>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</si>
  <si>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</si>
  <si>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</si>
  <si>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</si>
  <si>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</si>
  <si>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</si>
  <si>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</si>
  <si>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</si>
  <si>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</si>
  <si>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</si>
  <si>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</si>
  <si>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</si>
  <si>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</si>
  <si>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</si>
  <si>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</si>
  <si>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</si>
  <si>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</si>
  <si>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</si>
  <si>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</si>
  <si>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</si>
  <si>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</si>
  <si>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</si>
  <si>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</si>
  <si>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</si>
  <si>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</si>
  <si>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</si>
  <si>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</si>
  <si>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</si>
  <si>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</si>
  <si>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</si>
  <si>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</si>
  <si>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</si>
  <si>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</si>
  <si>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</si>
  <si>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</si>
  <si>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</si>
  <si>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</si>
  <si>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</si>
  <si>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</si>
  <si>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</si>
  <si>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</si>
  <si>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</si>
  <si>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</si>
  <si>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</si>
  <si>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</si>
  <si>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</si>
  <si>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</si>
  <si>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</si>
  <si>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</si>
  <si>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</si>
  <si>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</si>
  <si>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</si>
  <si>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</si>
  <si>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</si>
  <si>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</si>
  <si>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</si>
  <si>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</si>
  <si>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</si>
  <si>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</si>
  <si>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</si>
  <si>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</si>
  <si>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</si>
  <si>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</si>
  <si>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</si>
  <si>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</si>
  <si>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</si>
  <si>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</si>
  <si>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</si>
  <si>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</si>
  <si>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</si>
  <si>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</si>
  <si>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</si>
  <si>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</si>
  <si>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</si>
  <si>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</si>
  <si>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</si>
  <si>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</si>
  <si>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</si>
  <si>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</si>
  <si>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</si>
  <si>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</si>
  <si>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</si>
  <si>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</si>
  <si>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</si>
  <si>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</si>
  <si>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</si>
  <si>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</si>
  <si>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</si>
  <si>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</si>
  <si>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</si>
  <si>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</si>
  <si>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</si>
  <si>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</si>
  <si>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</si>
  <si>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</si>
  <si>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</si>
  <si>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</si>
  <si>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</si>
  <si>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</si>
  <si>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</si>
  <si>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</si>
  <si>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</si>
  <si>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</si>
  <si>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</si>
  <si>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</si>
  <si>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</si>
  <si>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</si>
  <si>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</si>
  <si>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</si>
  <si>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</si>
  <si>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</si>
  <si>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</si>
  <si>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</si>
  <si>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</si>
  <si>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</si>
  <si>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</si>
  <si>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</si>
  <si>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</si>
  <si>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</si>
  <si>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</si>
  <si>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</si>
  <si>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</si>
  <si>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</si>
  <si>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</si>
  <si>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</si>
  <si>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</si>
  <si>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</si>
  <si>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</si>
  <si>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</si>
  <si>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</si>
  <si>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</si>
  <si>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</si>
  <si>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</si>
  <si>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</si>
  <si>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</si>
  <si>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</si>
  <si>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</si>
  <si>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</si>
  <si>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</si>
  <si>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</si>
  <si>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</si>
  <si>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</si>
  <si>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</si>
  <si>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</si>
  <si>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</si>
  <si>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</si>
  <si>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</si>
  <si>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</si>
  <si>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</si>
  <si>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</si>
  <si>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</si>
  <si>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</si>
  <si>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</si>
  <si>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</si>
  <si>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</si>
  <si>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</si>
  <si>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</si>
  <si>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</si>
  <si>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</si>
  <si>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</si>
  <si>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</si>
  <si>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</si>
  <si>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</si>
  <si>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</si>
  <si>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</si>
  <si>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</si>
  <si>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</si>
  <si>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</si>
  <si>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</si>
  <si>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</si>
  <si>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</si>
  <si>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</si>
  <si>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</si>
  <si>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</si>
  <si>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</si>
  <si>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</si>
  <si>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</si>
  <si>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</si>
  <si>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</si>
  <si>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</si>
  <si>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</si>
  <si>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</si>
  <si>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</si>
  <si>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</si>
  <si>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</si>
  <si>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</si>
  <si>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</si>
  <si>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</si>
  <si>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</si>
  <si>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</si>
  <si>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</si>
  <si>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</si>
  <si>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</si>
  <si>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</si>
  <si>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</si>
  <si>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</si>
  <si>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</si>
  <si>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</si>
  <si>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</si>
  <si>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</si>
  <si>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</si>
  <si>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</si>
  <si>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</si>
  <si>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</si>
  <si>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</si>
  <si>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</si>
  <si>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</si>
  <si>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</si>
  <si>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</si>
  <si>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</si>
  <si>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</si>
  <si>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</si>
  <si>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</si>
  <si>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</si>
  <si>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</si>
  <si>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</si>
  <si>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</si>
  <si>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</si>
  <si>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</si>
  <si>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</si>
  <si>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</si>
  <si>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</si>
  <si>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</si>
  <si>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</si>
  <si>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</si>
  <si>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</si>
  <si>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</si>
  <si>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</si>
  <si>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</si>
  <si>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</si>
  <si>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</si>
  <si>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</si>
  <si>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</si>
  <si>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</si>
  <si>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</si>
  <si>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</si>
  <si>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</si>
  <si>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</si>
  <si>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</si>
  <si>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</si>
  <si>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</si>
  <si>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</si>
  <si>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</si>
  <si>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</si>
  <si>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</si>
  <si>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</si>
  <si>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</si>
  <si>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</si>
  <si>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</si>
  <si>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</si>
  <si>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</si>
  <si>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</si>
  <si>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</si>
  <si>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</si>
  <si>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</si>
  <si>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</si>
  <si>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</si>
  <si>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</si>
  <si>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</si>
  <si>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</si>
  <si>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</si>
  <si>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</si>
  <si>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</si>
  <si>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</si>
  <si>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</si>
  <si>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</si>
  <si>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</si>
  <si>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</si>
  <si>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</si>
  <si>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</si>
  <si>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</si>
  <si>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</si>
  <si>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</si>
  <si>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</si>
  <si>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</si>
  <si>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</si>
  <si>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</si>
  <si>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</si>
  <si>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</si>
  <si>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</si>
  <si>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</si>
  <si>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</si>
  <si>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</si>
  <si>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</si>
  <si>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</si>
  <si>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</si>
  <si>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</si>
  <si>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</si>
  <si>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</si>
  <si>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</si>
  <si>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</si>
  <si>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</si>
  <si>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</si>
  <si>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</si>
  <si>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</si>
  <si>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</si>
  <si>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</si>
  <si>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</si>
  <si>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</si>
  <si>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</si>
  <si>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</si>
  <si>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</si>
  <si>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</si>
  <si>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</si>
  <si>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</si>
  <si>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</si>
  <si>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</si>
  <si>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</si>
  <si>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</si>
  <si>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</si>
  <si>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</si>
  <si>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</si>
  <si>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</si>
  <si>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</si>
  <si>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</si>
  <si>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</si>
  <si>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</si>
  <si>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</si>
  <si>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</si>
  <si>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</si>
  <si>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</si>
  <si>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</si>
  <si>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</si>
  <si>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</si>
  <si>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</si>
  <si>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</si>
  <si>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</si>
  <si>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</si>
  <si>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</si>
  <si>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</si>
  <si>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</si>
  <si>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</si>
  <si>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</si>
  <si>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</si>
  <si>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</si>
  <si>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</si>
  <si>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</si>
  <si>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</si>
  <si>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</si>
  <si>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</si>
  <si>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</si>
  <si>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</si>
  <si>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</si>
  <si>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</si>
  <si>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</si>
  <si>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</si>
  <si>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</si>
  <si>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</si>
  <si>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</si>
  <si>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</si>
  <si>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</si>
  <si>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</si>
  <si>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</si>
  <si>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</si>
  <si>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</si>
  <si>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</si>
  <si>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</si>
  <si>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</si>
  <si>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</si>
  <si>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</si>
  <si>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</si>
  <si>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</si>
  <si>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</si>
  <si>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</si>
  <si>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</si>
  <si>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</si>
  <si>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</si>
  <si>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</si>
  <si>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</si>
  <si>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</si>
  <si>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</si>
  <si>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</si>
  <si>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</si>
  <si>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</si>
  <si>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</si>
  <si>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</si>
  <si>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</si>
  <si>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</si>
  <si>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</si>
  <si>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</si>
  <si>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</si>
  <si>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</si>
  <si>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</si>
  <si>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</si>
  <si>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</si>
  <si>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</si>
  <si>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</si>
  <si>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</si>
  <si>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</si>
  <si>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</si>
  <si>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</si>
  <si>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</si>
  <si>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</si>
  <si>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</si>
  <si>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</si>
  <si>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</si>
  <si>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</si>
  <si>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</si>
  <si>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</si>
  <si>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</si>
  <si>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</si>
  <si>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</si>
  <si>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</si>
  <si>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</si>
  <si>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</si>
  <si>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</si>
  <si>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</si>
  <si>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</si>
  <si>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</si>
  <si>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</si>
  <si>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</si>
  <si>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</si>
  <si>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</si>
  <si>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</si>
  <si>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</si>
  <si>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</si>
  <si>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</si>
  <si>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</si>
  <si>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</si>
  <si>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</si>
  <si>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</si>
  <si>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</si>
  <si>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</si>
  <si>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</si>
  <si>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</si>
  <si>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</si>
  <si>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</si>
  <si>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</si>
  <si>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</si>
  <si>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</si>
  <si>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</si>
  <si>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</si>
  <si>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</si>
  <si>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</si>
  <si>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</si>
  <si>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</si>
  <si>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</si>
  <si>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</si>
  <si>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</si>
  <si>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</si>
  <si>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</si>
  <si>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</si>
  <si>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</si>
  <si>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</si>
  <si>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</si>
  <si>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</si>
  <si>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</si>
  <si>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</si>
  <si>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</si>
  <si>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</si>
  <si>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</si>
  <si>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</si>
  <si>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</si>
  <si>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</si>
  <si>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</si>
  <si>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</si>
  <si>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</si>
  <si>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</si>
  <si>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</si>
  <si>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</si>
  <si>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</si>
  <si>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</si>
  <si>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</si>
  <si>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</si>
  <si>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</si>
  <si>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</si>
  <si>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</si>
  <si>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</si>
  <si>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</si>
  <si>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</si>
  <si>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</si>
  <si>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</si>
  <si>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</si>
  <si>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</si>
  <si>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</si>
  <si>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</si>
  <si>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</si>
  <si>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</si>
  <si>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</si>
  <si>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</si>
  <si>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</si>
  <si>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</si>
  <si>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</si>
  <si>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</si>
  <si>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</si>
  <si>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</si>
  <si>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</si>
  <si>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</si>
  <si>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</si>
  <si>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</si>
  <si>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</si>
  <si>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</si>
  <si>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</si>
  <si>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</si>
  <si>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</si>
  <si>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</si>
  <si>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</si>
  <si>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</si>
  <si>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</si>
  <si>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</si>
  <si>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</si>
  <si>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</si>
  <si>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</si>
  <si>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</si>
  <si>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</si>
  <si>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</si>
  <si>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</si>
  <si>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</si>
  <si>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</si>
  <si>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</si>
  <si>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</si>
  <si>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</si>
  <si>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</si>
  <si>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</si>
  <si>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</si>
  <si>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</si>
  <si>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</si>
  <si>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</si>
  <si>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</si>
  <si>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</si>
  <si>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</si>
  <si>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</si>
  <si>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</si>
  <si>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</si>
  <si>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</si>
  <si>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</si>
  <si>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</si>
  <si>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</si>
  <si>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</si>
  <si>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</si>
  <si>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</si>
  <si>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</si>
  <si>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</si>
  <si>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</si>
  <si>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</si>
  <si>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</si>
  <si>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</si>
  <si>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</si>
  <si>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</si>
  <si>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</si>
  <si>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</si>
  <si>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</si>
  <si>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</si>
  <si>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</si>
  <si>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</si>
  <si>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</si>
  <si>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</si>
  <si>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</si>
  <si>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</si>
  <si>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</si>
  <si>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</si>
  <si>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</si>
  <si>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</si>
  <si>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</si>
  <si>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</si>
  <si>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</si>
  <si>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</si>
  <si>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</si>
  <si>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</si>
  <si>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</si>
  <si>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</si>
  <si>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</si>
  <si>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</si>
  <si>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</si>
  <si>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</si>
  <si>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</si>
  <si>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</si>
  <si>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</si>
  <si>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</si>
  <si>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</si>
  <si>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</si>
  <si>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</si>
  <si>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</si>
  <si>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</si>
  <si>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</si>
  <si>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</si>
  <si>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</si>
  <si>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</si>
  <si>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</si>
  <si>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</si>
  <si>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</si>
  <si>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</si>
  <si>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</si>
  <si>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</si>
  <si>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</si>
  <si>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</si>
  <si>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</si>
  <si>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</si>
  <si>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</si>
  <si>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</si>
  <si>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</si>
  <si>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</si>
  <si>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</si>
  <si>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</si>
  <si>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</si>
  <si>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</si>
  <si>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</si>
  <si>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</si>
  <si>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</si>
  <si>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</si>
  <si>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</si>
  <si>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</si>
  <si>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</si>
  <si>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</si>
  <si>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</si>
  <si>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</si>
  <si>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</si>
  <si>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</si>
  <si>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</si>
  <si>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</si>
  <si>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</si>
  <si>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</si>
  <si>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</si>
  <si>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</si>
  <si>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</si>
  <si>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</si>
  <si>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</si>
  <si>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</si>
  <si>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</si>
  <si>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</si>
  <si>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</si>
  <si>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</si>
  <si>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</si>
  <si>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</si>
  <si>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</si>
  <si>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</si>
  <si>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</si>
  <si>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</si>
  <si>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</si>
  <si>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</si>
  <si>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</si>
  <si>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</si>
  <si>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</si>
  <si>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</si>
  <si>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</si>
  <si>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</si>
  <si>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</si>
  <si>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</si>
  <si>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</si>
  <si>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</si>
  <si>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</si>
  <si>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</si>
  <si>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</si>
  <si>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</si>
  <si>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</si>
  <si>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</si>
  <si>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</si>
  <si>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</si>
  <si>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</si>
  <si>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</si>
  <si>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</si>
  <si>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</si>
  <si>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</si>
  <si>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</si>
  <si>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</si>
  <si>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</si>
  <si>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</si>
  <si>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</si>
  <si>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</si>
  <si>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</si>
  <si>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</si>
  <si>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</si>
  <si>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</si>
  <si>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</si>
  <si>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</si>
  <si>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</si>
  <si>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</si>
  <si>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</si>
  <si>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</si>
  <si>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</si>
  <si>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</si>
  <si>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</si>
  <si>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</si>
  <si>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</si>
  <si>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</si>
  <si>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</si>
  <si>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</si>
  <si>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</si>
  <si>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</si>
  <si>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</si>
  <si>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</si>
  <si>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</si>
  <si>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</si>
  <si>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</si>
  <si>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</si>
  <si>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</si>
  <si>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</si>
  <si>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</si>
  <si>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</si>
  <si>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</si>
  <si>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</si>
  <si>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</si>
  <si>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</si>
  <si>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</si>
  <si>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</si>
  <si>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</si>
  <si>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</si>
  <si>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</si>
  <si>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</si>
  <si>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</si>
  <si>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</si>
  <si>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</si>
  <si>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</si>
  <si>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</si>
  <si>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</si>
  <si>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</si>
  <si>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</si>
  <si>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</si>
  <si>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</si>
  <si>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</si>
  <si>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</si>
  <si>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</si>
  <si>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</si>
  <si>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</si>
  <si>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</si>
  <si>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</si>
  <si>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</si>
  <si>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</si>
  <si>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</si>
  <si>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</si>
  <si>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</si>
  <si>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</si>
  <si>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</si>
  <si>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</si>
  <si>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</si>
  <si>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</si>
  <si>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</si>
  <si>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</si>
  <si>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</si>
  <si>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</si>
  <si>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</si>
  <si>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</si>
  <si>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</si>
  <si>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</si>
  <si>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</si>
  <si>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</si>
  <si>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</si>
  <si>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</si>
  <si>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</si>
  <si>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</si>
  <si>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</si>
  <si>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</si>
  <si>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</si>
  <si>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</si>
  <si>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</si>
  <si>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</si>
  <si>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</si>
  <si>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</si>
  <si>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</si>
  <si>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</si>
  <si>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</si>
  <si>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</si>
  <si>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</si>
  <si>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</si>
  <si>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</si>
  <si>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</si>
  <si>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</si>
  <si>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</si>
  <si>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</si>
  <si>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</si>
  <si>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</si>
  <si>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</si>
  <si>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</si>
  <si>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</si>
  <si>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</si>
  <si>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</si>
  <si>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</si>
  <si>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</si>
  <si>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</si>
  <si>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</si>
  <si>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</si>
  <si>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</si>
  <si>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</si>
  <si>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</si>
  <si>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</si>
  <si>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</si>
  <si>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</si>
  <si>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</si>
  <si>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</si>
  <si>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</si>
  <si>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</si>
  <si>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</si>
  <si>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</si>
  <si>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</si>
  <si>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</si>
  <si>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</si>
  <si>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</si>
  <si>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</si>
  <si>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</si>
  <si>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</si>
  <si>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</si>
  <si>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</si>
  <si>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</si>
  <si>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</si>
  <si>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</si>
  <si>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</si>
  <si>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</si>
  <si>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</si>
  <si>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</si>
  <si>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</si>
  <si>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</si>
  <si>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</si>
  <si>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</si>
  <si>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</si>
  <si>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</si>
  <si>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</si>
  <si>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</si>
  <si>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</si>
  <si>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</si>
  <si>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</si>
  <si>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</si>
  <si>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</si>
  <si>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</si>
  <si>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</si>
  <si>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</si>
  <si>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</si>
  <si>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</si>
  <si>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</si>
  <si>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</si>
  <si>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</si>
  <si>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</si>
  <si>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</si>
  <si>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</si>
  <si>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</si>
  <si>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</si>
  <si>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</si>
  <si>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</si>
  <si>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</si>
  <si>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</si>
  <si>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</si>
  <si>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</si>
  <si>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</si>
  <si>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</si>
  <si>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</si>
  <si>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</si>
  <si>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</si>
  <si>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</si>
  <si>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</si>
  <si>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</si>
  <si>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</si>
  <si>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</si>
  <si>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</si>
  <si>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</si>
  <si>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</si>
  <si>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</si>
  <si>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</si>
  <si>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</si>
  <si>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</si>
  <si>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</si>
  <si>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</si>
  <si>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</si>
  <si>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</si>
  <si>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</si>
  <si>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</si>
  <si>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</si>
  <si>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</si>
  <si>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</si>
  <si>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</si>
  <si>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</si>
  <si>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</si>
  <si>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</si>
  <si>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</si>
  <si>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</si>
  <si>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</si>
  <si>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</si>
  <si>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</si>
  <si>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</si>
  <si>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</si>
  <si>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</si>
  <si>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</si>
  <si>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</si>
  <si>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</si>
  <si>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</si>
  <si>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</si>
  <si>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</si>
  <si>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</si>
  <si>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</si>
  <si>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</si>
  <si>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</si>
  <si>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</si>
  <si>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</si>
  <si>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</si>
  <si>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</si>
  <si>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</si>
  <si>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</si>
  <si>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</si>
  <si>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</si>
  <si>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</si>
  <si>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</si>
  <si>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</si>
  <si>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</si>
  <si>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</si>
  <si>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</si>
  <si>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</si>
  <si>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</si>
  <si>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</si>
  <si>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</si>
  <si>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</si>
  <si>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</si>
  <si>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</si>
  <si>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</si>
  <si>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</si>
  <si>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</si>
  <si>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</si>
  <si>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</si>
  <si>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</si>
  <si>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</si>
  <si>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</si>
  <si>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</si>
  <si>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</si>
  <si>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</si>
  <si>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</si>
  <si>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</si>
  <si>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</si>
  <si>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</si>
  <si>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</si>
  <si>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</si>
  <si>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</si>
  <si>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</si>
  <si>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</si>
  <si>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</si>
  <si>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</si>
  <si>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</si>
  <si>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</si>
  <si>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</si>
  <si>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</si>
  <si>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</si>
  <si>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</si>
  <si>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</si>
  <si>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</si>
  <si>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</si>
  <si>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</si>
  <si>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</si>
  <si>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</si>
  <si>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</si>
  <si>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</si>
  <si>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</si>
  <si>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</si>
  <si>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</si>
  <si>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</si>
  <si>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</si>
  <si>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</si>
  <si>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</si>
  <si>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</si>
  <si>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</si>
  <si>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</si>
  <si>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</si>
  <si>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</si>
  <si>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</si>
  <si>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</si>
  <si>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</si>
  <si>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</si>
  <si>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</si>
  <si>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</si>
  <si>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</si>
  <si>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</si>
  <si>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</si>
  <si>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</si>
  <si>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</si>
  <si>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</si>
  <si>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</si>
  <si>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</si>
  <si>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</si>
  <si>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</si>
  <si>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</si>
  <si>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</si>
  <si>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</si>
  <si>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</si>
  <si>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</si>
  <si>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</si>
  <si>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</si>
  <si>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</si>
  <si>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</si>
  <si>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</si>
  <si>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</si>
  <si>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</si>
  <si>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</si>
  <si>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</si>
  <si>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</si>
  <si>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</si>
  <si>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</si>
  <si>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</si>
  <si>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</si>
  <si>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</si>
  <si>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</si>
  <si>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</si>
  <si>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</si>
  <si>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</si>
  <si>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</si>
  <si>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</si>
  <si>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</si>
  <si>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</si>
  <si>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</si>
  <si>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</si>
  <si>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</si>
  <si>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</si>
  <si>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</si>
  <si>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</si>
  <si>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</si>
  <si>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</si>
  <si>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</si>
  <si>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</si>
  <si>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</si>
  <si>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</si>
  <si>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</si>
  <si>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</si>
  <si>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</si>
  <si>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</si>
  <si>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</si>
  <si>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</si>
  <si>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</si>
  <si>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</si>
  <si>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</si>
  <si>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</si>
  <si>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</si>
  <si>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</si>
  <si>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</si>
  <si>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</si>
  <si>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</si>
  <si>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</si>
  <si>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</si>
  <si>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</si>
  <si>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</si>
  <si>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</si>
  <si>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</si>
  <si>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</si>
  <si>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</si>
  <si>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</si>
  <si>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</si>
  <si>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</si>
  <si>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</si>
  <si>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</si>
  <si>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</si>
  <si>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</si>
  <si>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</si>
  <si>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</si>
  <si>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</si>
  <si>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</si>
  <si>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</si>
  <si>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</si>
  <si>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</si>
  <si>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</si>
  <si>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</si>
  <si>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</si>
  <si>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</si>
  <si>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</si>
  <si>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</si>
  <si>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</si>
  <si>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</si>
  <si>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</si>
  <si>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</si>
  <si>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</si>
  <si>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</si>
  <si>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</si>
  <si>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</si>
  <si>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</si>
  <si>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</si>
  <si>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</si>
  <si>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</si>
  <si>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</si>
  <si>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</si>
  <si>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</si>
  <si>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</si>
  <si>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</si>
  <si>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</si>
  <si>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</si>
  <si>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</si>
  <si>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</si>
  <si>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</si>
  <si>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</si>
  <si>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</si>
  <si>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</si>
  <si>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</si>
  <si>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</si>
  <si>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</si>
  <si>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</si>
  <si>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</si>
  <si>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</si>
  <si>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</si>
  <si>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</si>
  <si>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</si>
  <si>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</si>
  <si>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</si>
  <si>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</si>
  <si>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</si>
  <si>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</si>
  <si>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</si>
  <si>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</si>
  <si>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</si>
  <si>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</si>
  <si>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</si>
  <si>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</si>
  <si>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</si>
  <si>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</si>
  <si>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</si>
  <si>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</si>
  <si>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</si>
  <si>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</si>
  <si>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</si>
  <si>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</si>
  <si>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</si>
  <si>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</si>
  <si>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</si>
  <si>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</si>
  <si>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</si>
  <si>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</si>
  <si>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</si>
  <si>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</si>
  <si>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</si>
  <si>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</si>
  <si>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</si>
  <si>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</si>
  <si>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</si>
  <si>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</si>
  <si>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</si>
  <si>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</si>
  <si>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</si>
  <si>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</si>
  <si>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</si>
  <si>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</si>
  <si>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</si>
  <si>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</si>
  <si>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</si>
  <si>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</si>
  <si>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</si>
  <si>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</si>
  <si>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</si>
  <si>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</si>
  <si>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</si>
  <si>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</si>
  <si>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</si>
  <si>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</si>
  <si>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</si>
  <si>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</si>
  <si>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</si>
  <si>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</si>
  <si>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</si>
  <si>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</si>
  <si>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</si>
  <si>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</si>
  <si>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</si>
  <si>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</si>
  <si>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</si>
  <si>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</si>
  <si>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</si>
  <si>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</si>
  <si>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</si>
  <si>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</si>
  <si>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</si>
  <si>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</si>
  <si>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</si>
  <si>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</si>
  <si>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</si>
  <si>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</si>
  <si>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</si>
  <si>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</si>
  <si>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</si>
  <si>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</si>
  <si>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</si>
  <si>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</si>
  <si>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</si>
  <si>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</si>
  <si>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</si>
  <si>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</si>
  <si>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</si>
  <si>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</si>
  <si>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</si>
  <si>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</si>
  <si>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</si>
  <si>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</si>
  <si>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</si>
  <si>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</si>
  <si>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</si>
  <si>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</si>
  <si>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</si>
  <si>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</si>
  <si>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</si>
  <si>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</si>
  <si>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</si>
  <si>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</si>
  <si>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</si>
  <si>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</si>
  <si>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</si>
  <si>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</si>
  <si>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</si>
  <si>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</si>
  <si>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</si>
  <si>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</si>
  <si>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</si>
  <si>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</si>
  <si>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</si>
  <si>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</si>
  <si>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</si>
  <si>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</si>
  <si>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</si>
  <si>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</si>
  <si>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</si>
  <si>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</si>
  <si>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</si>
  <si>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</si>
  <si>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</si>
  <si>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</si>
  <si>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</si>
  <si>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</si>
  <si>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</si>
  <si>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</si>
  <si>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</si>
  <si>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</si>
  <si>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</si>
  <si>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</si>
  <si>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</si>
  <si>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</si>
  <si>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</si>
  <si>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</si>
  <si>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</si>
  <si>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</si>
  <si>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</si>
  <si>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</si>
  <si>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</si>
  <si>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</si>
  <si>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</si>
  <si>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</si>
  <si>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</si>
  <si>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</si>
  <si>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</si>
  <si>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</si>
  <si>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</si>
  <si>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</si>
  <si>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</si>
  <si>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</si>
  <si>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</si>
  <si>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</si>
  <si>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</si>
  <si>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</si>
  <si>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</si>
  <si>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</si>
  <si>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</si>
  <si>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</si>
  <si>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</si>
  <si>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</si>
  <si>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</si>
  <si>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</si>
  <si>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</si>
  <si>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</si>
  <si>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</si>
  <si>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</si>
  <si>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</si>
  <si>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</si>
  <si>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</si>
  <si>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</si>
  <si>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</si>
  <si>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</si>
  <si>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</si>
  <si>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</si>
  <si>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</si>
  <si>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</si>
  <si>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</si>
  <si>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</si>
  <si>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</si>
  <si>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</si>
  <si>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</si>
  <si>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</si>
  <si>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</si>
  <si>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</si>
  <si>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</si>
  <si>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</si>
  <si>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</si>
  <si>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</si>
  <si>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</si>
  <si>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</si>
  <si>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</si>
  <si>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</si>
  <si>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</si>
  <si>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</si>
  <si>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</si>
  <si>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</si>
  <si>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</si>
  <si>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</si>
  <si>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</si>
  <si>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</si>
  <si>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</si>
  <si>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</si>
  <si>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</si>
  <si>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</si>
  <si>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</si>
  <si>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</si>
  <si>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</si>
  <si>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</si>
  <si>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</si>
  <si>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</si>
  <si>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</si>
  <si>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</si>
  <si>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</si>
  <si>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</si>
  <si>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</si>
  <si>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</si>
  <si>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</si>
  <si>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</si>
  <si>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</si>
  <si>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</si>
  <si>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</si>
  <si>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</si>
  <si>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</si>
  <si>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</si>
  <si>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</si>
  <si>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</si>
  <si>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</si>
  <si>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</si>
  <si>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</si>
  <si>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</si>
  <si>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</si>
  <si>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</si>
  <si>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</si>
  <si>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</si>
  <si>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</si>
  <si>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</si>
  <si>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</si>
  <si>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</si>
  <si>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</si>
  <si>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</si>
  <si>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</si>
  <si>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</si>
  <si>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</si>
  <si>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</si>
  <si>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</si>
  <si>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</si>
  <si>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</si>
  <si>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</si>
  <si>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</si>
  <si>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</si>
  <si>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</si>
  <si>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</si>
  <si>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</si>
  <si>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</si>
  <si>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</si>
  <si>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</si>
  <si>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</si>
  <si>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</si>
  <si>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</si>
  <si>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</si>
  <si>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</si>
  <si>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</si>
  <si>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</si>
  <si>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</si>
  <si>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</si>
  <si>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</si>
  <si>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</si>
  <si>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</si>
  <si>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</si>
  <si>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</si>
  <si>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</si>
  <si>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</si>
  <si>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</si>
  <si>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</si>
  <si>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</si>
  <si>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</si>
  <si>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</si>
  <si>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</si>
  <si>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</si>
  <si>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</si>
  <si>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</si>
  <si>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</si>
  <si>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</si>
  <si>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</si>
  <si>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</si>
  <si>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</si>
  <si>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</si>
  <si>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</si>
  <si>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</si>
  <si>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</si>
  <si>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</si>
  <si>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</si>
  <si>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</si>
  <si>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</si>
  <si>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</si>
  <si>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</si>
  <si>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</si>
  <si>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</si>
  <si>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</si>
  <si>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</si>
  <si>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</si>
  <si>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</si>
  <si>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</si>
  <si>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</si>
  <si>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</si>
  <si>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</si>
  <si>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</si>
  <si>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</si>
  <si>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</si>
  <si>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</si>
  <si>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</si>
  <si>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</si>
  <si>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</si>
  <si>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</si>
  <si>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</si>
  <si>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</si>
  <si>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</si>
  <si>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</si>
  <si>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</si>
  <si>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</si>
  <si>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</si>
  <si>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</si>
  <si>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</si>
  <si>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</si>
  <si>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</si>
  <si>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</si>
  <si>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</si>
  <si>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</si>
  <si>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</si>
  <si>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</si>
  <si>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</si>
  <si>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</si>
  <si>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</si>
  <si>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</si>
  <si>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</si>
  <si>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</si>
  <si>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</si>
  <si>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</si>
  <si>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</si>
  <si>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</si>
  <si>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</si>
  <si>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</si>
  <si>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</si>
  <si>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</si>
  <si>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</si>
  <si>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</si>
  <si>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</si>
  <si>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</si>
  <si>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</si>
  <si>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</si>
  <si>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</si>
  <si>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</si>
  <si>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</si>
  <si>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</si>
  <si>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</si>
  <si>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</si>
  <si>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</si>
  <si>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</si>
  <si>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</si>
  <si>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</si>
  <si>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</si>
  <si>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</si>
  <si>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</si>
  <si>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</si>
  <si>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</si>
  <si>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</si>
  <si>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</si>
  <si>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</si>
  <si>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</si>
  <si>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</si>
  <si>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</si>
  <si>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</si>
  <si>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</si>
  <si>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</si>
  <si>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</si>
  <si>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</si>
  <si>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</si>
  <si>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</si>
  <si>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</si>
  <si>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</si>
  <si>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</si>
  <si>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</si>
  <si>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</si>
  <si>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</si>
  <si>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</si>
  <si>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</si>
  <si>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</si>
  <si>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</si>
  <si>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</si>
  <si>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</si>
  <si>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</si>
  <si>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</si>
  <si>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</si>
  <si>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</si>
  <si>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</si>
  <si>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</si>
  <si>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</si>
  <si>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</si>
  <si>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</si>
  <si>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</si>
  <si>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</si>
  <si>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</si>
  <si>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</si>
  <si>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</si>
  <si>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</si>
  <si>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</si>
  <si>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</si>
  <si>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</si>
  <si>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</si>
  <si>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</si>
  <si>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</si>
  <si>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</si>
  <si>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</si>
  <si>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</si>
  <si>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</si>
  <si>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</si>
  <si>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</si>
  <si>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</si>
  <si>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</si>
  <si>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</si>
  <si>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</si>
  <si>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</si>
  <si>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</si>
  <si>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</si>
  <si>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</si>
  <si>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</si>
  <si>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</si>
  <si>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</si>
  <si>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</si>
  <si>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</si>
  <si>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</si>
  <si>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</si>
  <si>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</si>
  <si>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</si>
  <si>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</si>
  <si>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</si>
  <si>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</si>
  <si>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</si>
  <si>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</si>
  <si>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</si>
  <si>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</si>
  <si>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</si>
  <si>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</si>
  <si>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</si>
  <si>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</si>
  <si>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</si>
  <si>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</si>
  <si>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</si>
  <si>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</si>
  <si>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</si>
  <si>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</si>
  <si>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</si>
  <si>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</si>
  <si>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</si>
  <si>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</si>
  <si>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</si>
  <si>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</si>
  <si>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</si>
  <si>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</si>
  <si>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</si>
  <si>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</si>
  <si>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</si>
  <si>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</si>
  <si>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</si>
  <si>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</si>
  <si>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</si>
  <si>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</si>
  <si>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</si>
  <si>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</si>
  <si>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</si>
  <si>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</si>
  <si>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</si>
  <si>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</si>
  <si>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</si>
  <si>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</si>
  <si>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</si>
  <si>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</si>
  <si>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</si>
  <si>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</si>
  <si>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</si>
  <si>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</si>
  <si>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</si>
  <si>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</si>
  <si>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</si>
  <si>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</si>
  <si>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</si>
  <si>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</si>
  <si>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</si>
  <si>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</si>
  <si>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</si>
  <si>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</si>
  <si>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</si>
  <si>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</si>
  <si>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</si>
  <si>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</si>
  <si>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</si>
  <si>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</si>
  <si>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</si>
  <si>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</si>
  <si>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</si>
  <si>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</si>
  <si>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</si>
  <si>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</si>
  <si>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</si>
  <si>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</si>
  <si>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</si>
  <si>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</si>
  <si>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</si>
  <si>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</si>
  <si>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</si>
  <si>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</si>
  <si>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</si>
  <si>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</si>
  <si>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</si>
  <si>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</si>
  <si>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</si>
  <si>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</si>
  <si>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</si>
  <si>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</si>
  <si>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</si>
  <si>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</si>
  <si>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</si>
  <si>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</si>
  <si>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</si>
  <si>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</si>
  <si>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</si>
  <si>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</si>
  <si>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</si>
  <si>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</si>
  <si>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</si>
  <si>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</si>
  <si>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</si>
  <si>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</si>
  <si>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</si>
  <si>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</si>
  <si>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</si>
  <si>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</si>
  <si>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</si>
  <si>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</si>
  <si>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</si>
  <si>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</si>
  <si>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</si>
  <si>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</si>
  <si>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</si>
  <si>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</si>
  <si>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</si>
  <si>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</si>
  <si>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</si>
  <si>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</si>
  <si>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</si>
  <si>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</si>
  <si>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</si>
  <si>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</si>
  <si>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</si>
  <si>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</si>
  <si>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</si>
  <si>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</si>
  <si>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</si>
  <si>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</si>
  <si>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</si>
  <si>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</si>
  <si>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</si>
  <si>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</si>
  <si>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</si>
  <si>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</si>
  <si>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</si>
  <si>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</si>
  <si>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</si>
  <si>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</si>
  <si>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</si>
  <si>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</si>
  <si>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</si>
  <si>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</si>
  <si>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</si>
  <si>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</si>
  <si>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</si>
  <si>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</si>
  <si>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</si>
  <si>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</si>
  <si>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</si>
  <si>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</si>
  <si>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</si>
  <si>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</si>
  <si>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</si>
  <si>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</si>
  <si>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</si>
  <si>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</si>
  <si>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</si>
  <si>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</si>
  <si>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</si>
  <si>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</si>
  <si>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</si>
  <si>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</si>
  <si>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</si>
  <si>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</si>
  <si>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</si>
  <si>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</si>
  <si>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</si>
  <si>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</si>
  <si>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</si>
  <si>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</si>
  <si>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</si>
  <si>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</si>
  <si>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</si>
  <si>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</si>
  <si>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</si>
  <si>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</si>
  <si>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</si>
  <si>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</si>
  <si>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</si>
  <si>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</si>
  <si>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</si>
  <si>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</si>
  <si>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</si>
  <si>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</si>
  <si>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</si>
  <si>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</si>
  <si>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</si>
  <si>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</si>
  <si>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</si>
  <si>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</si>
  <si>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</si>
  <si>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</si>
  <si>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</si>
  <si>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</si>
  <si>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</si>
  <si>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</si>
  <si>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</si>
  <si>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</si>
  <si>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</si>
  <si>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</si>
  <si>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</si>
  <si>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</si>
  <si>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</si>
  <si>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</si>
  <si>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</si>
  <si>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</si>
  <si>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</si>
  <si>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</si>
  <si>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</si>
  <si>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</si>
  <si>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</si>
  <si>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</si>
  <si>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</si>
  <si>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</si>
  <si>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</si>
  <si>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</si>
  <si>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</si>
  <si>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</si>
  <si>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</si>
  <si>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</si>
  <si>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</si>
  <si>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</si>
  <si>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</si>
  <si>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</si>
  <si>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</si>
  <si>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</si>
  <si>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</si>
  <si>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</si>
  <si>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</si>
  <si>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</si>
  <si>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</si>
  <si>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</si>
  <si>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</si>
  <si>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</si>
  <si>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</si>
  <si>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</si>
  <si>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</si>
  <si>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</si>
  <si>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</si>
  <si>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</si>
  <si>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</si>
  <si>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</si>
  <si>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</si>
  <si>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</si>
  <si>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</si>
  <si>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</si>
  <si>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</si>
  <si>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</si>
  <si>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</si>
  <si>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</si>
  <si>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</si>
  <si>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</si>
  <si>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</si>
  <si>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</si>
  <si>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</si>
  <si>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</si>
  <si>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</si>
  <si>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</si>
  <si>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</si>
  <si>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</si>
  <si>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</si>
  <si>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</si>
  <si>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</si>
  <si>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</si>
  <si>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</si>
  <si>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</si>
  <si>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</si>
  <si>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</si>
  <si>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</si>
  <si>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</si>
  <si>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</si>
  <si>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</si>
  <si>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</si>
  <si>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</si>
  <si>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</si>
  <si>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</si>
  <si>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</si>
  <si>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</si>
  <si>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</si>
  <si>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</si>
  <si>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</si>
  <si>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</si>
  <si>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</si>
  <si>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</si>
  <si>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</si>
  <si>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</si>
  <si>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</si>
  <si>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</si>
  <si>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</si>
  <si>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</si>
  <si>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</si>
  <si>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</si>
  <si>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</si>
  <si>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</si>
  <si>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</si>
  <si>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</si>
  <si>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</si>
  <si>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</si>
  <si>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</si>
  <si>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</si>
  <si>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</si>
  <si>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</si>
  <si>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</si>
  <si>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</si>
  <si>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</si>
  <si>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</si>
  <si>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</si>
  <si>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</si>
  <si>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</si>
  <si>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</si>
  <si>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</si>
  <si>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</si>
  <si>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</si>
  <si>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</si>
  <si>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</si>
  <si>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</si>
  <si>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</si>
  <si>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</si>
  <si>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</si>
  <si>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</si>
  <si>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</si>
  <si>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</si>
  <si>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</si>
  <si>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</si>
  <si>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</si>
  <si>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</si>
  <si>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</si>
  <si>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</si>
  <si>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</si>
  <si>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</si>
  <si>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</si>
  <si>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</si>
  <si>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</si>
  <si>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</si>
  <si>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</si>
  <si>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</si>
  <si>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</si>
  <si>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</si>
  <si>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</si>
  <si>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</si>
  <si>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</si>
  <si>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</si>
  <si>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</si>
  <si>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</si>
  <si>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</si>
  <si>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</si>
  <si>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</si>
  <si>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</si>
  <si>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</si>
  <si>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</si>
  <si>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</si>
  <si>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</si>
  <si>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</si>
  <si>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</si>
  <si>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</si>
  <si>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</si>
  <si>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</si>
  <si>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</si>
  <si>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</si>
  <si>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</si>
  <si>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</si>
  <si>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</si>
  <si>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</si>
  <si>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</si>
  <si>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</si>
  <si>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</si>
  <si>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</si>
  <si>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</si>
  <si>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</si>
  <si>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</si>
  <si>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</si>
  <si>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</si>
  <si>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</si>
  <si>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</si>
  <si>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</si>
  <si>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</si>
  <si>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</si>
  <si>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</si>
  <si>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</si>
  <si>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</si>
  <si>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</si>
  <si>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</si>
  <si>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</si>
  <si>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</si>
  <si>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</si>
  <si>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</si>
  <si>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</si>
  <si>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</si>
  <si>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</si>
  <si>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</si>
  <si>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</si>
  <si>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</si>
  <si>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</si>
  <si>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</si>
  <si>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</si>
  <si>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</si>
  <si>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</si>
  <si>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</si>
  <si>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</si>
  <si>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</si>
  <si>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</si>
  <si>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</si>
  <si>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</si>
  <si>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</si>
  <si>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</si>
  <si>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</si>
  <si>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</si>
  <si>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</si>
  <si>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</si>
  <si>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</si>
  <si>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</si>
  <si>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</si>
  <si>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</si>
  <si>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</si>
  <si>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</si>
  <si>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</si>
  <si>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</si>
  <si>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</si>
  <si>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</si>
  <si>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</si>
  <si>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</si>
  <si>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</si>
  <si>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</si>
  <si>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</si>
  <si>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</si>
  <si>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</si>
  <si>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</si>
  <si>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</si>
  <si>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</si>
  <si>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</si>
  <si>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</si>
  <si>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</si>
  <si>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</si>
  <si>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</si>
  <si>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</si>
  <si>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</si>
  <si>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</si>
  <si>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</si>
  <si>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</si>
  <si>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</si>
  <si>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</si>
  <si>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</si>
  <si>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</si>
  <si>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</si>
  <si>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</si>
  <si>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</si>
  <si>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</si>
  <si>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</si>
  <si>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</si>
  <si>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</si>
  <si>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</si>
  <si>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</si>
  <si>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</si>
  <si>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</si>
  <si>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</si>
  <si>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</si>
  <si>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</si>
  <si>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</si>
  <si>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</si>
  <si>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</si>
  <si>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</si>
  <si>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</si>
  <si>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</si>
  <si>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</si>
  <si>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</si>
  <si>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</si>
  <si>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</si>
  <si>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</si>
  <si>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</si>
  <si>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</si>
  <si>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</si>
  <si>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</si>
  <si>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</si>
  <si>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</si>
  <si>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</si>
  <si>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</si>
  <si>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</si>
  <si>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</si>
  <si>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</si>
  <si>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</si>
  <si>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</si>
  <si>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</si>
  <si>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</si>
  <si>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</si>
  <si>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</si>
  <si>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</si>
  <si>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</si>
  <si>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</si>
  <si>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</si>
  <si>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</si>
  <si>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</si>
  <si>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</si>
  <si>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</si>
  <si>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</si>
  <si>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</si>
  <si>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</si>
  <si>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</si>
  <si>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</si>
  <si>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</si>
  <si>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</si>
  <si>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</si>
  <si>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</si>
  <si>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</si>
  <si>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</si>
  <si>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</si>
  <si>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</si>
  <si>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</si>
  <si>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</si>
  <si>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</si>
  <si>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</si>
  <si>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</si>
  <si>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</si>
  <si>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</si>
  <si>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</si>
  <si>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</si>
  <si>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</si>
  <si>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</si>
  <si>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</si>
  <si>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</si>
  <si>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</si>
  <si>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</si>
  <si>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</si>
  <si>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</si>
  <si>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</si>
  <si>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</si>
  <si>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</si>
  <si>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</si>
  <si>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</si>
  <si>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</si>
  <si>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</si>
  <si>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</si>
  <si>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</si>
  <si>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</si>
  <si>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</si>
  <si>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</si>
  <si>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</si>
  <si>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</si>
  <si>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</si>
  <si>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</si>
  <si>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</si>
  <si>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</si>
  <si>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</si>
  <si>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</si>
  <si>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</si>
  <si>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</si>
  <si>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</si>
  <si>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</si>
  <si>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</si>
  <si>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</si>
  <si>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</si>
  <si>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</si>
  <si>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</si>
  <si>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</si>
  <si>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</si>
  <si>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</si>
  <si>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</si>
  <si>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</si>
  <si>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</si>
  <si>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</si>
  <si>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</si>
  <si>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</si>
  <si>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</si>
  <si>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</si>
  <si>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</si>
  <si>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</si>
  <si>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</si>
  <si>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</si>
  <si>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</si>
  <si>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</si>
  <si>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</si>
  <si>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</si>
  <si>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</si>
  <si>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</si>
  <si>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</si>
  <si>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</si>
  <si>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</si>
  <si>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</si>
  <si>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</si>
  <si>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</si>
  <si>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</si>
  <si>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</si>
  <si>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</si>
  <si>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</si>
  <si>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</si>
  <si>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</si>
  <si>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</si>
  <si>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</si>
  <si>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</si>
  <si>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</si>
  <si>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</si>
  <si>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</si>
  <si>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</si>
  <si>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</si>
  <si>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</si>
  <si>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</si>
  <si>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</si>
  <si>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</si>
  <si>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</si>
  <si>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</si>
  <si>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</si>
  <si>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</si>
  <si>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</si>
  <si>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</si>
  <si>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</si>
  <si>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</si>
  <si>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</si>
  <si>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</si>
  <si>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</si>
  <si>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</si>
  <si>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</si>
  <si>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</si>
  <si>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</si>
  <si>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</si>
  <si>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</si>
  <si>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</si>
  <si>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</si>
  <si>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</si>
  <si>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</si>
  <si>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</si>
  <si>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</si>
  <si>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</si>
  <si>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</si>
  <si>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</si>
  <si>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</si>
  <si>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</si>
  <si>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</si>
  <si>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</si>
  <si>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</si>
  <si>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</si>
  <si>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</si>
  <si>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</si>
  <si>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</si>
  <si>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</si>
  <si>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</si>
  <si>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</si>
  <si>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</si>
  <si>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</si>
  <si>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</si>
  <si>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</si>
  <si>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</si>
  <si>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</si>
  <si>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</si>
  <si>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</si>
  <si>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</si>
  <si>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</si>
  <si>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</si>
  <si>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</si>
  <si>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</si>
  <si>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</si>
  <si>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</si>
  <si>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</si>
  <si>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</si>
  <si>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</si>
  <si>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</si>
  <si>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</si>
  <si>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</si>
  <si>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</si>
  <si>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</si>
  <si>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</si>
  <si>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</si>
  <si>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</si>
  <si>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</si>
  <si>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</si>
  <si>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</si>
  <si>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</si>
  <si>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</si>
  <si>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</si>
  <si>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</si>
  <si>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</si>
  <si>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</si>
  <si>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</si>
  <si>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</si>
  <si>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</si>
  <si>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</si>
  <si>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</si>
  <si>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</si>
  <si>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</si>
  <si>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</si>
  <si>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</si>
  <si>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</si>
  <si>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</si>
  <si>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</si>
  <si>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</si>
  <si>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</si>
  <si>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</si>
  <si>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</si>
  <si>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</si>
  <si>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</si>
  <si>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</si>
  <si>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</si>
  <si>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</si>
  <si>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</si>
  <si>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</si>
  <si>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</si>
  <si>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</si>
  <si>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</si>
  <si>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</si>
  <si>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</si>
  <si>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</si>
  <si>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</si>
  <si>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</si>
  <si>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</si>
  <si>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</si>
  <si>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</si>
  <si>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</si>
  <si>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</si>
  <si>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</si>
  <si>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</si>
  <si>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</si>
  <si>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</si>
  <si>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</si>
  <si>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</si>
  <si>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</si>
  <si>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</si>
  <si>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</si>
  <si>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</si>
  <si>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</si>
  <si>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</si>
  <si>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</si>
  <si>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</si>
  <si>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</si>
  <si>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</si>
  <si>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</si>
  <si>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</si>
  <si>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</si>
  <si>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</si>
  <si>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</si>
  <si>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</si>
  <si>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</si>
  <si>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</si>
  <si>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</si>
  <si>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</si>
  <si>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</si>
  <si>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</si>
  <si>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</si>
  <si>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</si>
  <si>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</si>
  <si>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</si>
  <si>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</si>
  <si>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</si>
  <si>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</si>
  <si>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</si>
  <si>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</si>
  <si>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</si>
  <si>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</si>
  <si>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</si>
  <si>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</si>
  <si>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</si>
  <si>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</si>
  <si>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</si>
  <si>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</si>
  <si>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</si>
  <si>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</si>
  <si>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</si>
  <si>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</si>
  <si>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</si>
  <si>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</si>
  <si>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</si>
  <si>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</si>
  <si>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</si>
  <si>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</si>
  <si>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</si>
  <si>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</si>
  <si>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</si>
  <si>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</si>
  <si>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</si>
  <si>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</si>
  <si>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</si>
  <si>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</si>
  <si>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</si>
  <si>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</si>
  <si>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</si>
  <si>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</si>
  <si>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</si>
  <si>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</si>
  <si>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</si>
  <si>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</si>
  <si>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</si>
  <si>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</si>
  <si>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</si>
  <si>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</si>
  <si>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</si>
  <si>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</si>
  <si>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</si>
  <si>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</si>
  <si>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</si>
  <si>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</si>
  <si>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</si>
  <si>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</si>
  <si>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</si>
  <si>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</si>
  <si>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</si>
  <si>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</si>
  <si>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</si>
  <si>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</si>
  <si>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</si>
  <si>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</si>
  <si>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</si>
  <si>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</si>
  <si>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</si>
  <si>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</si>
  <si>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</si>
  <si>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</si>
  <si>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</si>
  <si>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</si>
  <si>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</si>
  <si>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</si>
  <si>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</si>
  <si>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</si>
  <si>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</si>
  <si>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</si>
  <si>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</si>
  <si>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</si>
  <si>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</si>
  <si>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</si>
  <si>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</si>
  <si>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</si>
  <si>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</si>
  <si>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</si>
  <si>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</si>
  <si>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</si>
  <si>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</si>
  <si>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</si>
  <si>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</si>
  <si>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</si>
  <si>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</si>
  <si>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</si>
  <si>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</si>
  <si>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</si>
  <si>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</si>
  <si>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</si>
  <si>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</si>
  <si>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</si>
  <si>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</si>
  <si>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</si>
  <si>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</si>
  <si>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</si>
  <si>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</si>
  <si>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</si>
  <si>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</si>
  <si>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</si>
  <si>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</si>
  <si>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</si>
  <si>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</si>
  <si>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</si>
  <si>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</si>
  <si>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</si>
  <si>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</si>
  <si>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</si>
  <si>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</si>
  <si>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</si>
  <si>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</si>
  <si>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</si>
  <si>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</si>
  <si>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</si>
  <si>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</si>
  <si>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</si>
  <si>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</si>
  <si>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</si>
  <si>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</si>
  <si>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</si>
  <si>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</si>
  <si>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</si>
  <si>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</si>
  <si>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</si>
  <si>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</si>
  <si>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</si>
  <si>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</si>
  <si>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</si>
  <si>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</si>
  <si>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</si>
  <si>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</si>
  <si>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</si>
  <si>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</si>
  <si>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</si>
  <si>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</si>
  <si>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</si>
  <si>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</si>
  <si>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</si>
  <si>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</si>
  <si>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</si>
  <si>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</si>
  <si>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</si>
  <si>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</si>
  <si>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</si>
  <si>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</si>
  <si>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</si>
  <si>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</si>
  <si>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</si>
  <si>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</si>
  <si>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</si>
  <si>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</si>
  <si>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</si>
  <si>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</si>
  <si>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</si>
  <si>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</si>
  <si>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</si>
  <si>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</si>
  <si>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</si>
  <si>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</si>
  <si>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</si>
  <si>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</si>
  <si>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</si>
  <si>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</si>
  <si>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</si>
  <si>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</si>
  <si>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</si>
  <si>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</si>
  <si>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</si>
  <si>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</si>
  <si>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</si>
  <si>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</si>
  <si>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</si>
  <si>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</si>
  <si>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</si>
  <si>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</si>
  <si>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</si>
  <si>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</si>
  <si>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</si>
  <si>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</si>
  <si>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</si>
  <si>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</si>
  <si>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</si>
  <si>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</si>
  <si>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</si>
  <si>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</si>
  <si>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</si>
  <si>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</si>
  <si>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</si>
  <si>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</si>
  <si>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</si>
  <si>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</si>
  <si>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</si>
  <si>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</si>
  <si>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</si>
  <si>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</si>
  <si>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</si>
  <si>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</si>
  <si>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</si>
  <si>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</si>
  <si>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</si>
  <si>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</si>
  <si>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</si>
  <si>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</si>
  <si>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</si>
  <si>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</si>
  <si>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</si>
  <si>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</si>
  <si>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</si>
  <si>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</si>
  <si>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</si>
  <si>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</si>
  <si>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</si>
  <si>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</si>
  <si>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</si>
  <si>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</si>
  <si>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</si>
  <si>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</si>
  <si>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</si>
  <si>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</si>
  <si>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</si>
  <si>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</si>
  <si>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</si>
  <si>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</si>
  <si>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</si>
  <si>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</si>
  <si>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</si>
  <si>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</si>
  <si>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</si>
  <si>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</si>
  <si>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</si>
  <si>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</si>
  <si>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</si>
  <si>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</si>
  <si>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</si>
  <si>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</si>
  <si>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</si>
  <si>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</si>
  <si>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</si>
  <si>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</si>
  <si>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</si>
  <si>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</si>
  <si>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</si>
  <si>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</si>
  <si>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</si>
  <si>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</si>
  <si>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</si>
  <si>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</si>
  <si>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</si>
  <si>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</si>
  <si>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</si>
  <si>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</si>
  <si>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</si>
  <si>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</si>
  <si>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</si>
  <si>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</si>
  <si>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</si>
  <si>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</si>
  <si>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</si>
  <si>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</si>
  <si>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</si>
  <si>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</si>
  <si>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</si>
  <si>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</si>
  <si>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</si>
  <si>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</si>
  <si>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</si>
  <si>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</si>
  <si>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</si>
  <si>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</si>
  <si>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</si>
  <si>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</si>
  <si>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</si>
  <si>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</si>
  <si>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</si>
  <si>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</si>
  <si>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</si>
  <si>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</si>
  <si>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</si>
  <si>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</si>
  <si>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</si>
  <si>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</si>
  <si>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</si>
  <si>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</si>
  <si>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</si>
  <si>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</si>
  <si>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</si>
  <si>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</si>
  <si>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</si>
  <si>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</si>
  <si>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</si>
  <si>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</si>
  <si>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</si>
  <si>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</si>
  <si>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</si>
  <si>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</si>
  <si>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</si>
  <si>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</si>
  <si>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</si>
  <si>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</si>
  <si>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</si>
  <si>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</si>
  <si>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</si>
  <si>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</si>
  <si>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</si>
  <si>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</si>
  <si>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</si>
  <si>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</si>
  <si>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</si>
  <si>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</si>
  <si>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</si>
  <si>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</si>
  <si>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</si>
  <si>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</si>
  <si>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</si>
  <si>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</si>
  <si>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</si>
  <si>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</si>
  <si>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</si>
  <si>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</si>
  <si>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</si>
  <si>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</si>
  <si>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</si>
  <si>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</si>
  <si>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</si>
  <si>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</si>
  <si>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</si>
  <si>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</si>
  <si>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</si>
  <si>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</si>
  <si>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</si>
  <si>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</si>
  <si>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</si>
  <si>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</si>
  <si>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</si>
  <si>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</si>
  <si>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</si>
  <si>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</si>
  <si>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</si>
  <si>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</si>
  <si>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</si>
  <si>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</si>
  <si>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</si>
  <si>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</si>
  <si>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</si>
  <si>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</si>
  <si>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</si>
  <si>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</si>
  <si>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</si>
  <si>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</si>
  <si>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</si>
  <si>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</si>
  <si>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</si>
  <si>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</si>
  <si>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</si>
  <si>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</si>
  <si>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</si>
  <si>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</si>
  <si>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</si>
  <si>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</si>
  <si>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</si>
  <si>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</si>
  <si>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</si>
  <si>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</si>
  <si>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</si>
  <si>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</si>
  <si>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</si>
  <si>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</si>
  <si>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</si>
  <si>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</si>
  <si>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</si>
  <si>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</si>
  <si>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</si>
  <si>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</si>
  <si>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</si>
  <si>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</si>
  <si>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</si>
  <si>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</si>
  <si>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</si>
  <si>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</si>
  <si>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</si>
  <si>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</si>
  <si>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</si>
  <si>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</si>
  <si>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</si>
  <si>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</si>
  <si>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</si>
  <si>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</si>
  <si>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</si>
  <si>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</si>
  <si>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</si>
  <si>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</si>
  <si>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</si>
  <si>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</si>
  <si>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</si>
  <si>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</si>
  <si>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</si>
  <si>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</si>
  <si>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</si>
  <si>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</si>
  <si>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</si>
  <si>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</si>
  <si>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</si>
  <si>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</si>
  <si>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</si>
  <si>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</si>
  <si>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</si>
  <si>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</si>
  <si>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</si>
  <si>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</si>
  <si>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</si>
  <si>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</si>
  <si>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</si>
  <si>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</si>
  <si>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</si>
  <si>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</si>
  <si>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</si>
  <si>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</si>
  <si>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</si>
  <si>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</si>
  <si>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</si>
  <si>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</si>
  <si>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</si>
  <si>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</si>
  <si>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</si>
  <si>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</si>
  <si>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</si>
  <si>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</si>
  <si>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</si>
  <si>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</si>
  <si>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</si>
  <si>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</si>
  <si>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</si>
  <si>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</si>
  <si>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</si>
  <si>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</si>
  <si>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</si>
  <si>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</si>
  <si>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</si>
  <si>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</si>
  <si>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</si>
  <si>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</si>
  <si>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</si>
  <si>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</si>
  <si>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</si>
  <si>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</si>
  <si>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</si>
  <si>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</si>
  <si>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</si>
  <si>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</si>
  <si>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</si>
  <si>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</si>
  <si>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</si>
  <si>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</si>
  <si>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</si>
  <si>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</si>
  <si>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</si>
  <si>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</si>
  <si>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</si>
  <si>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</si>
  <si>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</si>
  <si>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</si>
  <si>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</si>
  <si>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</si>
  <si>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</si>
  <si>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</si>
  <si>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</si>
  <si>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</si>
  <si>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</si>
  <si>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</si>
  <si>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</si>
  <si>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</si>
  <si>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</si>
  <si>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</si>
  <si>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</si>
  <si>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</si>
  <si>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</si>
  <si>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</si>
  <si>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</si>
  <si>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</si>
  <si>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</si>
  <si>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</si>
  <si>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</si>
  <si>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</si>
  <si>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</si>
  <si>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</si>
  <si>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</si>
  <si>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</si>
  <si>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</si>
  <si>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</si>
  <si>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</si>
  <si>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</si>
  <si>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</si>
  <si>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</si>
  <si>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</si>
  <si>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</si>
  <si>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</si>
  <si>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</si>
  <si>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</si>
  <si>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</si>
  <si>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</si>
  <si>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</si>
  <si>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</si>
  <si>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</si>
  <si>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</si>
  <si>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</si>
  <si>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</si>
  <si>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</si>
  <si>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</si>
  <si>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</si>
  <si>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</si>
  <si>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</si>
  <si>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</si>
  <si>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</si>
  <si>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</si>
  <si>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</si>
  <si>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</si>
  <si>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</si>
  <si>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</si>
  <si>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</si>
  <si>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</si>
  <si>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</si>
  <si>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</si>
  <si>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</si>
  <si>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</si>
  <si>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</si>
  <si>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</si>
  <si>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</si>
  <si>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</si>
  <si>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</si>
  <si>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</si>
  <si>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</si>
  <si>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</si>
  <si>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</si>
  <si>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</si>
  <si>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</si>
  <si>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</si>
  <si>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</si>
  <si>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</si>
  <si>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</si>
  <si>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</si>
  <si>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</si>
  <si>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</si>
  <si>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</si>
  <si>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</si>
  <si>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</si>
  <si>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</si>
  <si>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</si>
  <si>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</si>
  <si>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</si>
  <si>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</si>
  <si>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</si>
  <si>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</si>
  <si>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</si>
  <si>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</si>
  <si>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</si>
  <si>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</si>
  <si>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</si>
  <si>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</si>
  <si>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</si>
  <si>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</si>
  <si>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</si>
  <si>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</si>
  <si>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</si>
  <si>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</si>
  <si>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</si>
  <si>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</si>
  <si>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</si>
  <si>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</si>
  <si>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</si>
  <si>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</si>
  <si>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</si>
  <si>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</si>
  <si>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</si>
  <si>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</si>
  <si>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</si>
  <si>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</si>
  <si>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</si>
  <si>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</si>
  <si>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</si>
  <si>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</si>
  <si>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</si>
  <si>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</si>
  <si>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</si>
  <si>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</si>
  <si>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</si>
  <si>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</si>
  <si>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</si>
  <si>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</si>
  <si>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</si>
  <si>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</si>
  <si>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</si>
  <si>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</si>
  <si>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</si>
  <si>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</si>
  <si>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</si>
  <si>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</si>
  <si>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</si>
  <si>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</si>
  <si>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</si>
  <si>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</si>
  <si>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</si>
  <si>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</si>
  <si>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</si>
  <si>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</si>
  <si>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</si>
  <si>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</si>
  <si>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</si>
  <si>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</si>
  <si>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</si>
  <si>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</si>
  <si>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</si>
  <si>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</si>
  <si>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</si>
  <si>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</si>
  <si>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</si>
  <si>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</si>
  <si>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</si>
  <si>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</si>
  <si>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</si>
  <si>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</si>
  <si>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</si>
  <si>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</si>
  <si>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</si>
  <si>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</si>
  <si>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</si>
  <si>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</si>
  <si>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</si>
  <si>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</si>
  <si>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</si>
  <si>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</si>
  <si>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</si>
  <si>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</si>
  <si>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</si>
  <si>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</si>
  <si>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</si>
  <si>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</si>
  <si>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</si>
  <si>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</si>
  <si>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</si>
  <si>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</si>
  <si>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</si>
  <si>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</si>
  <si>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</si>
  <si>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</si>
  <si>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</si>
  <si>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</si>
  <si>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</si>
  <si>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</si>
  <si>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</si>
  <si>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</si>
  <si>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</si>
  <si>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</si>
  <si>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</si>
  <si>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</si>
  <si>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</si>
  <si>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</si>
  <si>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</si>
  <si>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</si>
  <si>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</si>
  <si>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</si>
  <si>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</si>
  <si>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</si>
  <si>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</si>
  <si>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</si>
  <si>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</si>
  <si>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</si>
  <si>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</si>
  <si>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</si>
  <si>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</si>
  <si>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</si>
  <si>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</si>
  <si>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</si>
  <si>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</si>
  <si>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</si>
  <si>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</si>
  <si>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</si>
  <si>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</si>
  <si>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</si>
  <si>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</si>
  <si>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</si>
  <si>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</si>
  <si>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</si>
  <si>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</si>
  <si>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</si>
  <si>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</si>
  <si>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</si>
  <si>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</si>
  <si>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</si>
  <si>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</si>
  <si>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</si>
  <si>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</si>
  <si>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</si>
  <si>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</si>
  <si>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</si>
  <si>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</si>
  <si>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</si>
  <si>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</si>
  <si>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</si>
  <si>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</si>
  <si>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</si>
  <si>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</si>
  <si>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</si>
  <si>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</si>
  <si>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</si>
  <si>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</si>
  <si>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</si>
  <si>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</si>
  <si>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</si>
  <si>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</si>
  <si>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</si>
  <si>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</si>
  <si>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</si>
  <si>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</si>
  <si>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</si>
  <si>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</si>
  <si>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</si>
  <si>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</si>
  <si>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</si>
  <si>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</si>
  <si>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</si>
  <si>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</si>
  <si>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</si>
  <si>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</si>
  <si>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</si>
  <si>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</si>
  <si>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</si>
  <si>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</si>
  <si>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</si>
  <si>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</si>
  <si>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</si>
  <si>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</si>
  <si>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</si>
  <si>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</si>
  <si>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</si>
  <si>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</si>
  <si>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</si>
  <si>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</si>
  <si>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</si>
  <si>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</si>
  <si>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</si>
  <si>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</si>
  <si>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</si>
  <si>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</si>
  <si>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</si>
  <si>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</si>
  <si>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</si>
  <si>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</si>
  <si>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</si>
  <si>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</si>
  <si>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</si>
  <si>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</si>
  <si>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</si>
  <si>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</si>
  <si>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</si>
  <si>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</si>
  <si>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</si>
  <si>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</si>
  <si>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</si>
  <si>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</si>
  <si>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</si>
  <si>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</si>
  <si>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</si>
  <si>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</si>
  <si>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</si>
  <si>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</si>
  <si>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</si>
  <si>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</si>
  <si>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</si>
  <si>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</si>
  <si>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</si>
  <si>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</si>
  <si>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</si>
  <si>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</si>
  <si>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</si>
  <si>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</si>
  <si>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</si>
  <si>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</si>
  <si>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</si>
  <si>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</si>
  <si>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</si>
  <si>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</si>
  <si>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</si>
  <si>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</si>
  <si>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</si>
  <si>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</si>
  <si>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</si>
  <si>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</si>
  <si>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</si>
  <si>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</si>
  <si>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</si>
  <si>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</si>
  <si>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</si>
  <si>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</si>
  <si>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</si>
  <si>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</si>
  <si>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</si>
  <si>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</si>
  <si>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</si>
  <si>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</si>
  <si>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</si>
  <si>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</si>
  <si>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</si>
  <si>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</si>
  <si>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</si>
  <si>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</si>
  <si>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</si>
  <si>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</si>
  <si>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</si>
  <si>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</si>
  <si>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</si>
  <si>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</si>
  <si>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</si>
  <si>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</si>
  <si>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</si>
  <si>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</si>
  <si>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</si>
  <si>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</si>
  <si>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</si>
  <si>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</si>
  <si>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</si>
  <si>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</si>
  <si>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</si>
  <si>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</si>
  <si>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</si>
  <si>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</si>
  <si>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</si>
  <si>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</si>
  <si>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</si>
  <si>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</si>
  <si>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</si>
  <si>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</si>
  <si>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</si>
  <si>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</si>
  <si>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</si>
  <si>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</si>
  <si>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</si>
  <si>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</si>
  <si>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</si>
  <si>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</si>
  <si>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</si>
  <si>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</si>
  <si>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</si>
  <si>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</si>
  <si>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</si>
  <si>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</si>
  <si>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</si>
  <si>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</si>
  <si>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</si>
  <si>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</si>
  <si>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</si>
  <si>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</si>
  <si>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</si>
  <si>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</si>
  <si>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</si>
  <si>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</si>
  <si>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</si>
  <si>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</si>
  <si>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</si>
  <si>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</si>
  <si>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</si>
  <si>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</si>
  <si>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</si>
  <si>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</si>
  <si>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</si>
  <si>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</si>
  <si>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</si>
  <si>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</si>
  <si>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</si>
  <si>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</si>
  <si>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</si>
  <si>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</si>
  <si>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</si>
  <si>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</si>
  <si>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</si>
  <si>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</si>
  <si>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</si>
  <si>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</si>
  <si>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</si>
  <si>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</si>
  <si>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</si>
  <si>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</si>
  <si>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</si>
  <si>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</si>
  <si>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</si>
  <si>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</si>
  <si>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</si>
  <si>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</si>
  <si>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</si>
  <si>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</si>
  <si>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</si>
  <si>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</si>
  <si>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</si>
  <si>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</si>
  <si>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</si>
  <si>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</si>
  <si>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</si>
  <si>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</si>
  <si>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</si>
  <si>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</si>
  <si>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</si>
  <si>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</si>
  <si>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</si>
  <si>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</si>
  <si>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</si>
  <si>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</si>
  <si>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</si>
  <si>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</si>
  <si>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</si>
  <si>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</si>
  <si>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</si>
  <si>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</si>
  <si>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</si>
  <si>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</si>
  <si>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</si>
  <si>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</si>
  <si>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</si>
  <si>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</si>
  <si>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</si>
  <si>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</si>
  <si>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</si>
  <si>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</si>
  <si>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</si>
  <si>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</si>
  <si>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</si>
  <si>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</si>
  <si>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</si>
  <si>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</si>
  <si>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</si>
  <si>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</si>
  <si>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</si>
  <si>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</si>
  <si>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</si>
  <si>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</si>
  <si>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</si>
  <si>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</si>
  <si>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</si>
  <si>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</si>
  <si>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</si>
  <si>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</si>
  <si>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</si>
  <si>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</si>
  <si>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</si>
  <si>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</si>
  <si>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</si>
  <si>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</si>
  <si>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</si>
  <si>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</si>
  <si>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</si>
  <si>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</si>
  <si>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</si>
  <si>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</si>
  <si>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</si>
  <si>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</si>
  <si>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</si>
  <si>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</si>
  <si>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</si>
  <si>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</si>
  <si>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</si>
  <si>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</si>
  <si>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</si>
  <si>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</si>
  <si>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</si>
  <si>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</si>
  <si>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</si>
  <si>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</si>
  <si>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</si>
  <si>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</si>
  <si>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</si>
  <si>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</si>
  <si>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</si>
  <si>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</si>
  <si>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</si>
  <si>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</si>
  <si>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</si>
  <si>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</si>
  <si>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</si>
  <si>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</si>
  <si>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</si>
  <si>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</si>
  <si>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</si>
  <si>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</si>
  <si>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</si>
  <si>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</si>
  <si>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</si>
  <si>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</si>
  <si>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</si>
  <si>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</si>
  <si>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</si>
  <si>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</si>
  <si>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</si>
  <si>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</si>
  <si>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</si>
  <si>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</si>
  <si>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</si>
  <si>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</si>
  <si>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</si>
  <si>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</si>
  <si>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</si>
  <si>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</si>
  <si>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</si>
  <si>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</si>
  <si>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</si>
  <si>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</si>
  <si>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</si>
  <si>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</si>
  <si>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</si>
  <si>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</si>
  <si>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</si>
  <si>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</si>
  <si>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</si>
  <si>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</si>
  <si>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</si>
  <si>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</si>
  <si>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</si>
  <si>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</si>
  <si>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</si>
  <si>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</si>
  <si>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</si>
  <si>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</si>
  <si>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</si>
  <si>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</si>
  <si>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</si>
  <si>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</si>
  <si>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</si>
  <si>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</si>
  <si>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</si>
  <si>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</si>
  <si>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</si>
  <si>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</si>
  <si>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</si>
  <si>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</si>
  <si>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</si>
  <si>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</si>
  <si>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</si>
  <si>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</si>
  <si>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</si>
  <si>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</si>
  <si>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</si>
  <si>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</si>
  <si>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</si>
  <si>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</si>
  <si>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</si>
  <si>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</si>
  <si>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</si>
  <si>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</si>
  <si>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</si>
  <si>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</si>
  <si>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</si>
  <si>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</si>
  <si>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</si>
  <si>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</si>
  <si>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</si>
  <si>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</si>
  <si>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</si>
  <si>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</si>
  <si>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</si>
  <si>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</si>
  <si>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</si>
  <si>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</si>
  <si>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</si>
  <si>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</si>
  <si>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</si>
  <si>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</si>
  <si>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</si>
  <si>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</si>
  <si>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</si>
  <si>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</si>
  <si>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</si>
  <si>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</si>
  <si>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</si>
  <si>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</si>
  <si>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</si>
  <si>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</si>
  <si>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</si>
  <si>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</si>
  <si>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</si>
  <si>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</si>
  <si>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</si>
  <si>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</si>
  <si>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</si>
  <si>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</si>
  <si>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</si>
  <si>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</si>
  <si>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</si>
  <si>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</si>
  <si>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</si>
  <si>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</si>
  <si>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</si>
  <si>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</si>
  <si>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</si>
  <si>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</si>
  <si>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</si>
  <si>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</si>
  <si>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</si>
  <si>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</si>
  <si>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</si>
  <si>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</si>
  <si>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</si>
  <si>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</si>
  <si>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</si>
  <si>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</si>
  <si>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</si>
  <si>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</si>
  <si>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</si>
  <si>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</si>
  <si>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</si>
  <si>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</si>
  <si>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</si>
  <si>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</si>
  <si>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</si>
  <si>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</si>
  <si>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</si>
  <si>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</si>
  <si>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</si>
  <si>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</si>
  <si>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</si>
  <si>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</si>
  <si>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</si>
  <si>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</si>
  <si>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</si>
  <si>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</si>
  <si>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</si>
  <si>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</si>
  <si>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</si>
  <si>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</si>
  <si>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</si>
  <si>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</si>
  <si>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</si>
  <si>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</si>
  <si>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</si>
  <si>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</si>
  <si>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</si>
  <si>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</si>
  <si>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</si>
  <si>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</si>
  <si>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</si>
  <si>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</si>
  <si>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</si>
  <si>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</si>
  <si>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</si>
  <si>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</si>
  <si>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</si>
  <si>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</si>
  <si>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</si>
  <si>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</si>
  <si>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</si>
  <si>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</si>
  <si>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</si>
  <si>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</si>
  <si>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</si>
  <si>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</si>
  <si>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</si>
  <si>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</si>
  <si>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</si>
  <si>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</si>
  <si>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</si>
  <si>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</si>
  <si>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</si>
  <si>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</si>
  <si>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</si>
  <si>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</si>
  <si>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</si>
  <si>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</si>
  <si>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</si>
  <si>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</si>
  <si>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</si>
  <si>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</si>
  <si>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</si>
  <si>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</si>
  <si>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</si>
  <si>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</si>
  <si>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</si>
  <si>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</si>
  <si>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</si>
  <si>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</si>
  <si>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</si>
  <si>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</si>
  <si>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</si>
  <si>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</si>
  <si>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</si>
  <si>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</si>
  <si>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</si>
  <si>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</si>
  <si>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</si>
  <si>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</si>
  <si>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</si>
  <si>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</si>
  <si>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</si>
  <si>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</si>
  <si>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</si>
  <si>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</si>
  <si>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</si>
  <si>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</si>
  <si>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</si>
  <si>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</si>
  <si>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</si>
  <si>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</si>
  <si>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</si>
  <si>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</si>
  <si>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</si>
  <si>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</si>
  <si>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</si>
  <si>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</si>
  <si>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</si>
  <si>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</si>
  <si>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</si>
  <si>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</si>
  <si>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</si>
  <si>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</si>
  <si>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</si>
  <si>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</si>
  <si>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</si>
  <si>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</si>
  <si>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</si>
  <si>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</si>
  <si>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</si>
  <si>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</si>
  <si>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</si>
  <si>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</si>
  <si>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</si>
  <si>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</si>
  <si>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</si>
  <si>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</si>
  <si>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</si>
  <si>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</si>
  <si>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</si>
  <si>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</si>
  <si>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</si>
  <si>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</si>
  <si>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</si>
  <si>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</si>
  <si>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</si>
  <si>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</si>
  <si>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</si>
  <si>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</si>
  <si>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</si>
  <si>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</si>
  <si>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</si>
  <si>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</si>
  <si>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</si>
  <si>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</si>
  <si>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</si>
  <si>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</si>
  <si>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</si>
  <si>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</si>
  <si>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</si>
  <si>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</si>
  <si>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</si>
  <si>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</si>
  <si>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</si>
  <si>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</si>
  <si>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</si>
  <si>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</si>
  <si>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</si>
  <si>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</si>
  <si>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</si>
  <si>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</si>
  <si>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</si>
  <si>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</si>
  <si>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</si>
  <si>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</si>
  <si>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</si>
  <si>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</si>
  <si>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</si>
  <si>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</si>
  <si>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</si>
  <si>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</si>
  <si>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</si>
  <si>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</si>
  <si>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</si>
  <si>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</si>
  <si>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</si>
  <si>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</si>
  <si>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</si>
  <si>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</si>
  <si>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</si>
  <si>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</si>
  <si>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</si>
  <si>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</si>
  <si>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</si>
  <si>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</si>
  <si>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</si>
  <si>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</si>
  <si>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</si>
  <si>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</si>
  <si>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</si>
  <si>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</si>
  <si>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</si>
  <si>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</si>
  <si>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</si>
  <si>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</si>
  <si>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</si>
  <si>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</si>
  <si>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</si>
  <si>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</si>
  <si>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</si>
  <si>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</si>
  <si>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</si>
  <si>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</si>
  <si>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</si>
  <si>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</si>
  <si>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</si>
  <si>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</si>
  <si>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</si>
  <si>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</si>
  <si>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</si>
  <si>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</si>
  <si>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</si>
  <si>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</si>
  <si>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</si>
  <si>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</si>
  <si>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</si>
  <si>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</si>
  <si>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</si>
  <si>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</si>
  <si>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</si>
  <si>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</si>
  <si>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</si>
  <si>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</si>
  <si>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</si>
  <si>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</si>
  <si>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</si>
  <si>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</si>
  <si>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</si>
  <si>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</si>
  <si>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</si>
  <si>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</si>
  <si>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</si>
  <si>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</si>
  <si>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</si>
  <si>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</si>
  <si>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</si>
  <si>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</si>
  <si>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</si>
  <si>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</si>
  <si>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</si>
  <si>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</si>
  <si>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</si>
  <si>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</si>
  <si>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</si>
  <si>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</si>
  <si>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</si>
  <si>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</si>
  <si>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</si>
  <si>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</si>
  <si>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</si>
  <si>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</si>
  <si>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</si>
  <si>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</si>
  <si>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</si>
  <si>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</si>
  <si>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</si>
  <si>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</si>
  <si>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</si>
  <si>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</si>
  <si>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</si>
  <si>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</si>
  <si>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</si>
  <si>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</si>
  <si>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</si>
  <si>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</si>
  <si>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</si>
  <si>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</si>
  <si>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</si>
  <si>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</si>
  <si>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</si>
  <si>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</si>
  <si>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</si>
  <si>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</si>
  <si>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</si>
  <si>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</si>
  <si>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</si>
  <si>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</si>
  <si>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</si>
  <si>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</si>
  <si>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</si>
  <si>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</si>
  <si>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</si>
  <si>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</si>
  <si>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</si>
  <si>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</si>
  <si>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</si>
  <si>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</si>
  <si>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</si>
  <si>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</si>
  <si>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</si>
  <si>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</si>
  <si>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</si>
  <si>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</si>
  <si>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</si>
  <si>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</si>
  <si>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</si>
  <si>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</si>
  <si>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</si>
  <si>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</si>
  <si>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</si>
  <si>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</si>
  <si>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</si>
  <si>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</si>
  <si>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</si>
  <si>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</si>
  <si>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</si>
  <si>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</si>
  <si>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</si>
  <si>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</si>
  <si>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</si>
  <si>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</si>
  <si>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</si>
  <si>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</si>
  <si>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</si>
  <si>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</si>
  <si>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</si>
  <si>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</si>
  <si>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</si>
  <si>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</si>
  <si>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</si>
  <si>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</si>
  <si>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</si>
  <si>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</si>
  <si>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</si>
  <si>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</si>
  <si>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</si>
  <si>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</si>
  <si>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</si>
  <si>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</si>
  <si>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</si>
  <si>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</si>
  <si>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</si>
  <si>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</si>
  <si>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</si>
  <si>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</si>
  <si>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</si>
  <si>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</si>
  <si>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</si>
  <si>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</si>
  <si>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</si>
  <si>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</si>
  <si>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</si>
  <si>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</si>
  <si>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</si>
  <si>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</si>
  <si>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</si>
  <si>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</si>
  <si>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</si>
  <si>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</si>
  <si>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</si>
  <si>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</si>
  <si>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</si>
  <si>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</si>
  <si>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</si>
  <si>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</si>
  <si>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</si>
  <si>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</si>
  <si>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</si>
  <si>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</si>
  <si>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</si>
  <si>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</si>
  <si>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</si>
  <si>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</si>
  <si>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</si>
  <si>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</si>
  <si>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</si>
  <si>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</si>
  <si>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</si>
  <si>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</si>
  <si>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</si>
  <si>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</si>
  <si>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</si>
  <si>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</si>
  <si>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</si>
  <si>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</si>
  <si>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</si>
  <si>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</si>
  <si>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</si>
  <si>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</si>
  <si>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</si>
  <si>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</si>
  <si>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</si>
  <si>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</si>
  <si>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</si>
  <si>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</si>
  <si>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</si>
  <si>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</si>
  <si>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</si>
  <si>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</si>
  <si>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</si>
  <si>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</si>
  <si>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</si>
  <si>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</si>
  <si>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</si>
  <si>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</si>
  <si>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</si>
  <si>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</si>
  <si>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</si>
  <si>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</si>
  <si>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</si>
  <si>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</si>
  <si>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</si>
  <si>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</si>
  <si>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</si>
  <si>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</si>
  <si>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</si>
  <si>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</si>
  <si>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</si>
  <si>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</si>
  <si>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</si>
  <si>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</si>
  <si>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</si>
  <si>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</si>
  <si>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</si>
  <si>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</si>
  <si>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</si>
  <si>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</si>
  <si>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</si>
  <si>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</si>
  <si>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</si>
  <si>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</si>
  <si>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</si>
  <si>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</si>
  <si>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</si>
  <si>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</si>
  <si>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</si>
  <si>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</si>
  <si>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</si>
  <si>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</si>
  <si>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</si>
  <si>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</si>
  <si>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</si>
  <si>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</si>
  <si>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</si>
  <si>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</si>
  <si>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</si>
  <si>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</si>
  <si>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</si>
  <si>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</si>
  <si>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</si>
  <si>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</si>
  <si>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</si>
  <si>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</si>
  <si>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</si>
  <si>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</si>
  <si>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</si>
  <si>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</si>
  <si>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</si>
  <si>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</si>
  <si>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</si>
  <si>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</si>
  <si>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</si>
  <si>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</si>
  <si>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</si>
  <si>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</si>
  <si>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</si>
  <si>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</si>
  <si>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</si>
  <si>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</si>
  <si>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</si>
  <si>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</si>
  <si>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</si>
  <si>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</si>
  <si>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</si>
  <si>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</si>
  <si>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</si>
  <si>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</si>
  <si>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</si>
  <si>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</si>
  <si>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</si>
  <si>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</si>
  <si>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</si>
  <si>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</si>
  <si>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</si>
  <si>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</si>
  <si>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</si>
  <si>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</si>
  <si>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</si>
  <si>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</si>
  <si>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</si>
  <si>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</si>
  <si>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</si>
  <si>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</si>
  <si>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</si>
  <si>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</si>
  <si>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</si>
  <si>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</si>
  <si>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</si>
  <si>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</si>
  <si>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</si>
  <si>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</si>
  <si>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</si>
  <si>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</si>
  <si>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</si>
  <si>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</si>
  <si>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</si>
  <si>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</si>
  <si>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</si>
  <si>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</si>
  <si>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</si>
  <si>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</si>
  <si>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</si>
  <si>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</si>
  <si>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</si>
  <si>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</si>
  <si>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</si>
  <si>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</si>
  <si>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</si>
  <si>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</si>
  <si>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</si>
  <si>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</si>
  <si>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</si>
  <si>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</si>
  <si>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</si>
  <si>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</si>
  <si>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</si>
  <si>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</si>
  <si>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</si>
  <si>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</si>
  <si>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</si>
  <si>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</si>
  <si>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</si>
  <si>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</si>
  <si>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</si>
  <si>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</si>
  <si>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</si>
  <si>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</si>
  <si>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</si>
  <si>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</si>
  <si>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</si>
  <si>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</si>
  <si>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</si>
  <si>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</si>
  <si>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</si>
  <si>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</si>
  <si>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</si>
  <si>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</si>
  <si>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</si>
  <si>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</si>
  <si>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</si>
  <si>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</si>
  <si>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</si>
  <si>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</si>
  <si>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</si>
  <si>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</si>
  <si>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</si>
  <si>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</si>
  <si>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</si>
  <si>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</si>
  <si>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</si>
  <si>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</si>
  <si>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</si>
  <si>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</si>
  <si>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</si>
  <si>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</si>
  <si>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</si>
  <si>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</si>
  <si>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</si>
  <si>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</si>
  <si>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</si>
  <si>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</si>
  <si>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</si>
  <si>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</si>
  <si>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</si>
  <si>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</si>
  <si>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</si>
  <si>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</si>
  <si>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</si>
  <si>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</si>
  <si>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</si>
  <si>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</si>
  <si>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</si>
  <si>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</si>
  <si>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</si>
  <si>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</si>
  <si>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</si>
  <si>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</si>
  <si>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</si>
  <si>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</si>
  <si>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</si>
  <si>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</si>
  <si>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</si>
  <si>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</si>
  <si>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</si>
  <si>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</si>
  <si>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</si>
  <si>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</si>
  <si>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</si>
  <si>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</si>
  <si>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</si>
  <si>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</si>
  <si>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</si>
  <si>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</si>
  <si>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</si>
  <si>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</si>
  <si>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</si>
  <si>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</si>
  <si>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</si>
  <si>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</si>
  <si>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</si>
  <si>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</si>
  <si>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</si>
  <si>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</si>
  <si>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</si>
  <si>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</si>
  <si>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</si>
  <si>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</si>
  <si>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</si>
  <si>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</si>
  <si>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</si>
  <si>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</si>
  <si>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</si>
  <si>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</si>
  <si>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</si>
  <si>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</si>
  <si>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</si>
  <si>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</si>
  <si>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</si>
  <si>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</si>
  <si>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</si>
  <si>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</si>
  <si>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</si>
  <si>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</si>
  <si>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</si>
  <si>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</si>
  <si>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</si>
  <si>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</si>
  <si>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</si>
  <si>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</si>
  <si>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</si>
  <si>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</si>
  <si>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</si>
  <si>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</si>
  <si>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</si>
  <si>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</si>
  <si>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</si>
  <si>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</si>
  <si>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</si>
  <si>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</si>
  <si>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</si>
  <si>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</si>
  <si>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</si>
  <si>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</si>
  <si>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</si>
  <si>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</si>
  <si>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</si>
  <si>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</si>
  <si>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</si>
  <si>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</si>
  <si>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</si>
  <si>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</si>
  <si>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</si>
  <si>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</si>
  <si>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</si>
  <si>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</si>
  <si>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</si>
  <si>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</si>
  <si>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</si>
  <si>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</si>
  <si>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</si>
  <si>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</si>
  <si>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</si>
  <si>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</si>
  <si>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</si>
  <si>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</si>
  <si>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</si>
  <si>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</si>
  <si>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</si>
  <si>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</si>
  <si>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</si>
  <si>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</si>
  <si>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</si>
  <si>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</si>
  <si>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</si>
  <si>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</si>
  <si>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</si>
  <si>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</si>
  <si>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</si>
  <si>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</si>
  <si>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</si>
  <si>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</si>
  <si>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</si>
  <si>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</si>
  <si>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</si>
  <si>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</si>
  <si>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</si>
  <si>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</si>
  <si>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</si>
  <si>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</si>
  <si>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</si>
  <si>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</si>
  <si>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</si>
  <si>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</si>
  <si>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</si>
  <si>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</si>
  <si>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</si>
  <si>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</si>
  <si>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</si>
  <si>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</si>
  <si>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</si>
  <si>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</si>
  <si>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</si>
  <si>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</si>
  <si>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</si>
  <si>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</si>
  <si>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</si>
  <si>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</si>
  <si>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</si>
  <si>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</si>
  <si>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</si>
  <si>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</si>
  <si>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</si>
  <si>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</si>
  <si>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</si>
  <si>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</si>
  <si>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</si>
  <si>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</si>
  <si>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</si>
  <si>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</si>
  <si>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</si>
  <si>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</si>
  <si>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</si>
  <si>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</si>
  <si>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</si>
  <si>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</si>
  <si>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</si>
  <si>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</si>
  <si>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</si>
  <si>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</si>
  <si>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</si>
  <si>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</si>
  <si>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</si>
  <si>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</si>
  <si>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</si>
  <si>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</si>
  <si>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</si>
  <si>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</si>
  <si>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</si>
  <si>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</si>
  <si>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</si>
  <si>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</si>
  <si>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</si>
  <si>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</si>
  <si>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</si>
  <si>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</si>
  <si>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</si>
  <si>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</si>
  <si>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</si>
  <si>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</si>
  <si>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</si>
  <si>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</si>
  <si>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</si>
  <si>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</si>
  <si>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</si>
  <si>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</si>
  <si>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</si>
  <si>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</si>
  <si>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</si>
  <si>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</si>
  <si>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</si>
  <si>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</si>
  <si>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</si>
  <si>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</si>
  <si>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</si>
  <si>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</si>
  <si>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</si>
  <si>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</si>
  <si>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</si>
  <si>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</si>
  <si>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</si>
  <si>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</si>
  <si>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</si>
  <si>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</si>
  <si>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</si>
  <si>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</si>
  <si>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</si>
  <si>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</si>
  <si>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</si>
  <si>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</si>
  <si>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</si>
  <si>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</si>
  <si>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</si>
  <si>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</si>
  <si>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</si>
  <si>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</si>
  <si>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</si>
  <si>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</si>
  <si>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</si>
  <si>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</si>
  <si>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</si>
  <si>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</si>
  <si>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</si>
  <si>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</si>
  <si>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</si>
  <si>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</si>
  <si>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</si>
  <si>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</si>
  <si>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</si>
  <si>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</si>
  <si>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</si>
  <si>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</si>
  <si>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</si>
  <si>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</si>
  <si>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</si>
  <si>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</si>
  <si>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</si>
  <si>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</si>
  <si>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</si>
  <si>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</si>
  <si>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</si>
  <si>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</si>
  <si>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</si>
  <si>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</si>
  <si>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</si>
  <si>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</si>
  <si>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</si>
  <si>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</si>
  <si>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</si>
  <si>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</si>
  <si>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</si>
  <si>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</si>
  <si>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</si>
  <si>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</si>
  <si>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</si>
  <si>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</si>
  <si>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</si>
  <si>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</si>
  <si>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</si>
  <si>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</si>
  <si>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</si>
  <si>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</si>
  <si>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</si>
  <si>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</si>
  <si>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</si>
  <si>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</si>
  <si>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</si>
  <si>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</si>
  <si>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</si>
  <si>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</si>
  <si>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</si>
  <si>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</si>
  <si>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</si>
  <si>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</si>
  <si>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</si>
  <si>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</si>
  <si>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</si>
  <si>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</si>
  <si>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</si>
  <si>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</si>
  <si>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</si>
  <si>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</si>
  <si>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</si>
  <si>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</si>
  <si>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</si>
  <si>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</si>
  <si>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</si>
  <si>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</si>
  <si>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</si>
  <si>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</si>
  <si>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</si>
  <si>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</si>
  <si>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</si>
  <si>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</si>
  <si>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</si>
  <si>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</si>
  <si>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</si>
  <si>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</si>
  <si>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</si>
  <si>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</si>
  <si>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</si>
  <si>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</si>
  <si>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</si>
  <si>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</si>
  <si>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</si>
  <si>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</si>
  <si>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</si>
  <si>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</si>
  <si>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</si>
  <si>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</si>
  <si>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</si>
  <si>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</si>
  <si>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</si>
  <si>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</si>
  <si>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</si>
  <si>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</si>
  <si>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</si>
  <si>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</si>
  <si>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</si>
  <si>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</si>
  <si>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</si>
  <si>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</si>
  <si>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</si>
  <si>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</si>
  <si>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</si>
  <si>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</si>
  <si>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</si>
  <si>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</si>
  <si>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</si>
  <si>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</si>
  <si>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</si>
  <si>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</si>
  <si>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</si>
  <si>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</si>
  <si>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</si>
  <si>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</si>
  <si>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</si>
  <si>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</si>
  <si>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</si>
  <si>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</si>
  <si>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</si>
  <si>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</si>
  <si>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</si>
  <si>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</si>
  <si>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</si>
  <si>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</si>
  <si>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</si>
  <si>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</si>
  <si>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</si>
  <si>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</si>
  <si>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</si>
  <si>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</si>
  <si>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</si>
  <si>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</si>
  <si>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</si>
  <si>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</si>
  <si>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</si>
  <si>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</si>
  <si>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</si>
  <si>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</si>
  <si>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</si>
  <si>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</si>
  <si>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</si>
  <si>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</si>
  <si>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</si>
  <si>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</si>
  <si>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</si>
  <si>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</si>
  <si>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</si>
  <si>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</si>
  <si>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</si>
  <si>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</si>
  <si>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</si>
  <si>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</si>
  <si>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</si>
  <si>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</si>
  <si>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</si>
  <si>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</si>
  <si>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</si>
  <si>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</si>
  <si>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</si>
  <si>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</si>
  <si>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</si>
  <si>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</si>
  <si>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</si>
  <si>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</si>
  <si>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</si>
  <si>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</si>
  <si>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</si>
  <si>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</si>
  <si>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</si>
  <si>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</si>
  <si>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</si>
  <si>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</si>
  <si>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</si>
  <si>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</si>
  <si>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</si>
  <si>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</si>
  <si>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</si>
  <si>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</si>
  <si>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</si>
  <si>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</si>
  <si>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</si>
  <si>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</si>
  <si>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</si>
  <si>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</si>
  <si>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</si>
  <si>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</si>
  <si>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</si>
  <si>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</si>
  <si>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</si>
  <si>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</si>
  <si>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</si>
  <si>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</si>
  <si>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</si>
  <si>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</si>
  <si>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</si>
  <si>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</si>
  <si>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</si>
  <si>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</si>
  <si>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</si>
  <si>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</si>
  <si>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</si>
  <si>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</si>
  <si>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</si>
  <si>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</si>
  <si>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</si>
  <si>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</si>
  <si>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</si>
  <si>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</si>
  <si>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</si>
  <si>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</si>
  <si>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</si>
  <si>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</si>
  <si>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</si>
  <si>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</si>
  <si>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</si>
  <si>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</si>
  <si>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</si>
  <si>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</si>
  <si>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</si>
  <si>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</si>
  <si>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</si>
  <si>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</si>
  <si>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</si>
  <si>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</si>
  <si>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</si>
  <si>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</si>
  <si>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</si>
  <si>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</si>
  <si>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</si>
  <si>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</si>
  <si>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</si>
  <si>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</si>
  <si>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</si>
  <si>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</si>
  <si>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</si>
  <si>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</si>
  <si>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</si>
  <si>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</si>
  <si>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</si>
  <si>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</si>
  <si>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</si>
  <si>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</si>
  <si>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</si>
  <si>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</si>
  <si>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</si>
  <si>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</si>
  <si>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</si>
  <si>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</si>
  <si>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</si>
  <si>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</si>
  <si>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</si>
  <si>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</si>
  <si>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</si>
  <si>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</si>
  <si>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</si>
  <si>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</si>
  <si>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</si>
  <si>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</si>
  <si>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</si>
  <si>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</si>
  <si>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</si>
  <si>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</si>
  <si>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</si>
  <si>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</si>
  <si>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</si>
  <si>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</si>
  <si>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</si>
  <si>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</si>
  <si>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</si>
  <si>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</si>
  <si>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</si>
  <si>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</si>
  <si>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</si>
  <si>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</si>
  <si>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</si>
  <si>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</si>
  <si>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</si>
  <si>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</si>
  <si>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</si>
  <si>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</si>
  <si>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</si>
  <si>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</si>
  <si>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</si>
  <si>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</si>
  <si>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</si>
  <si>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</si>
  <si>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</si>
  <si>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</si>
  <si>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</si>
  <si>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</si>
  <si>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</si>
  <si>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</si>
  <si>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</si>
  <si>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</si>
  <si>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</si>
  <si>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</si>
  <si>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</si>
  <si>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</si>
  <si>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</si>
  <si>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</si>
  <si>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</si>
  <si>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</si>
  <si>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</si>
  <si>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</si>
  <si>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</si>
  <si>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</si>
  <si>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</si>
  <si>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</si>
  <si>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</si>
  <si>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</si>
  <si>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</si>
  <si>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</si>
  <si>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</si>
  <si>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</si>
  <si>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</si>
  <si>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</si>
  <si>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</si>
  <si>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</si>
  <si>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</si>
  <si>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</si>
  <si>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</si>
  <si>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</si>
  <si>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</si>
  <si>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</si>
  <si>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</si>
  <si>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</si>
  <si>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</si>
  <si>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</si>
  <si>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</si>
  <si>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</si>
  <si>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</si>
  <si>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</si>
  <si>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</si>
  <si>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</si>
  <si>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</si>
  <si>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</si>
  <si>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</si>
  <si>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</si>
  <si>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</si>
  <si>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</si>
  <si>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</si>
  <si>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</si>
  <si>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</si>
  <si>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</si>
  <si>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</si>
  <si>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</si>
  <si>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</si>
  <si>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</si>
  <si>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</si>
  <si>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</si>
  <si>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</si>
  <si>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</si>
  <si>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</si>
  <si>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</si>
  <si>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</si>
  <si>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</si>
  <si>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</si>
  <si>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</si>
  <si>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</si>
  <si>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</si>
  <si>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</si>
  <si>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</si>
  <si>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</si>
  <si>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</si>
  <si>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</si>
  <si>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</si>
  <si>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</si>
  <si>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</si>
  <si>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</si>
  <si>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</si>
  <si>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</si>
  <si>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</si>
  <si>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</si>
  <si>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</si>
  <si>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</si>
  <si>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</si>
  <si>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</si>
  <si>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</si>
  <si>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</si>
  <si>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</si>
  <si>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</si>
  <si>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</si>
  <si>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</si>
  <si>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</si>
  <si>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</si>
  <si>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</si>
  <si>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</si>
  <si>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</si>
  <si>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</si>
  <si>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</si>
  <si>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</si>
  <si>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</si>
  <si>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</si>
  <si>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</si>
  <si>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</si>
  <si>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</si>
  <si>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</si>
  <si>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</si>
  <si>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</si>
  <si>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</si>
  <si>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</si>
  <si>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</si>
  <si>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</si>
  <si>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</si>
  <si>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</si>
  <si>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</si>
  <si>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</si>
  <si>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</si>
  <si>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</si>
  <si>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</si>
  <si>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</si>
  <si>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</si>
  <si>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</si>
  <si>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</si>
  <si>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</si>
  <si>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</si>
  <si>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</si>
  <si>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</si>
  <si>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</si>
  <si>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</si>
  <si>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</si>
  <si>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</si>
  <si>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</si>
  <si>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</si>
  <si>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</si>
  <si>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</si>
  <si>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</si>
  <si>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</si>
  <si>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</si>
  <si>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</si>
  <si>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</si>
  <si>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</si>
  <si>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</si>
  <si>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</si>
  <si>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</si>
  <si>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</si>
  <si>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</si>
  <si>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</si>
  <si>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</si>
  <si>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</si>
  <si>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</si>
  <si>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</si>
  <si>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</si>
  <si>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</si>
  <si>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</si>
  <si>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</si>
  <si>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</si>
  <si>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</si>
  <si>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</si>
  <si>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</si>
  <si>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</si>
  <si>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</si>
  <si>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</si>
  <si>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</si>
  <si>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</si>
  <si>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</si>
  <si>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</si>
  <si>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</si>
  <si>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</si>
  <si>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</si>
  <si>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</si>
  <si>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</si>
  <si>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</si>
  <si>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</si>
  <si>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</si>
  <si>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</si>
  <si>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</si>
  <si>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</si>
  <si>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</si>
  <si>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</si>
  <si>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</si>
  <si>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</si>
  <si>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</si>
  <si>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</si>
  <si>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</si>
  <si>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</si>
  <si>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</si>
  <si>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</si>
  <si>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</si>
  <si>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</si>
  <si>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</si>
  <si>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</si>
  <si>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</si>
  <si>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</si>
  <si>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</si>
  <si>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</si>
  <si>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</si>
  <si>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</si>
  <si>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</si>
  <si>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</si>
  <si>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</si>
  <si>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</si>
  <si>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</si>
  <si>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</si>
  <si>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</si>
  <si>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</si>
  <si>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</si>
  <si>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</si>
  <si>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</si>
  <si>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</si>
  <si>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</si>
  <si>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</si>
  <si>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</si>
  <si>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</si>
  <si>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</si>
  <si>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</si>
  <si>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</si>
  <si>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</si>
  <si>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</si>
  <si>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</si>
  <si>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</si>
  <si>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</si>
  <si>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</si>
  <si>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</si>
  <si>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</si>
  <si>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</si>
  <si>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</si>
  <si>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</si>
  <si>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</si>
  <si>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</si>
  <si>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</si>
  <si>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</si>
  <si>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</si>
  <si>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</si>
  <si>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</si>
  <si>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</si>
  <si>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</si>
  <si>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</si>
  <si>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</si>
  <si>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</si>
  <si>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</si>
  <si>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</si>
  <si>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</si>
  <si>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</si>
  <si>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</si>
  <si>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</si>
  <si>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</si>
  <si>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</si>
  <si>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</si>
  <si>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</si>
  <si>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</si>
  <si>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</si>
  <si>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</si>
  <si>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</si>
  <si>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</si>
  <si>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</si>
  <si>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</si>
  <si>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</si>
  <si>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</si>
  <si>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</si>
  <si>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</si>
  <si>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</si>
  <si>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</si>
  <si>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</si>
  <si>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</si>
  <si>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</si>
  <si>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</si>
  <si>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</si>
  <si>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</si>
  <si>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</si>
  <si>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</si>
  <si>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</si>
  <si>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</si>
  <si>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</si>
  <si>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</si>
  <si>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</si>
  <si>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</si>
  <si>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</si>
  <si>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</si>
  <si>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</si>
  <si>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</si>
  <si>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</si>
  <si>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</si>
  <si>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</si>
  <si>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</si>
  <si>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</si>
  <si>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</si>
  <si>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</si>
  <si>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</si>
  <si>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</si>
  <si>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</si>
  <si>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</si>
  <si>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</si>
  <si>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</si>
  <si>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</si>
  <si>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</si>
  <si>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</si>
  <si>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</si>
  <si>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</si>
  <si>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</si>
  <si>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</si>
  <si>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</si>
  <si>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</si>
  <si>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</si>
  <si>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</si>
  <si>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</si>
  <si>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</si>
  <si>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</si>
  <si>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</si>
  <si>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</si>
  <si>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</si>
  <si>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</si>
  <si>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</si>
  <si>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</si>
  <si>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</si>
  <si>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</si>
  <si>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</si>
  <si>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</si>
  <si>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</si>
  <si>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</si>
  <si>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</si>
  <si>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</si>
  <si>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</si>
  <si>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</si>
  <si>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</si>
  <si>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</si>
  <si>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</si>
  <si>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</si>
  <si>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</si>
  <si>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</si>
  <si>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</si>
  <si>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</si>
  <si>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</si>
  <si>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</si>
  <si>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</si>
  <si>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</si>
  <si>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</si>
  <si>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</si>
  <si>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</si>
  <si>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</si>
  <si>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</si>
  <si>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</si>
  <si>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</si>
  <si>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</si>
  <si>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</si>
  <si>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</si>
  <si>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</si>
  <si>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</si>
  <si>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</si>
  <si>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</si>
  <si>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</si>
  <si>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</si>
  <si>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</si>
  <si>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</si>
  <si>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</si>
  <si>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</si>
  <si>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</si>
  <si>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</si>
  <si>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</si>
  <si>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</si>
  <si>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</si>
  <si>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</si>
  <si>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</si>
  <si>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</si>
  <si>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</si>
  <si>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</si>
  <si>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</si>
  <si>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</si>
  <si>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</si>
  <si>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</si>
  <si>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</si>
  <si>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</si>
  <si>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</si>
  <si>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</si>
  <si>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</si>
  <si>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</si>
  <si>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</si>
  <si>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</si>
  <si>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</si>
  <si>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</si>
  <si>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</si>
  <si>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</si>
  <si>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</si>
  <si>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</si>
  <si>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</si>
  <si>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</si>
  <si>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</si>
  <si>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</si>
  <si>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</si>
  <si>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</si>
  <si>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</si>
  <si>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</si>
  <si>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</si>
  <si>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</si>
  <si>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</si>
  <si>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</si>
  <si>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</si>
  <si>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</si>
  <si>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</si>
  <si>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</si>
  <si>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</si>
  <si>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</si>
  <si>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</si>
  <si>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</si>
  <si>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</si>
  <si>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</si>
  <si>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</si>
  <si>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</si>
  <si>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</si>
  <si>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</si>
  <si>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</si>
  <si>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</si>
  <si>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</si>
  <si>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</si>
  <si>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</si>
  <si>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</si>
  <si>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</si>
  <si>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</si>
  <si>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</si>
  <si>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</si>
  <si>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</si>
  <si>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</si>
  <si>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</si>
  <si>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</si>
  <si>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</si>
  <si>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</si>
  <si>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</si>
  <si>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</si>
  <si>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</si>
  <si>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</si>
  <si>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</si>
  <si>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</si>
  <si>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</si>
  <si>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</si>
  <si>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</si>
  <si>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</si>
  <si>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</si>
  <si>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</si>
  <si>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</si>
  <si>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</si>
  <si>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</si>
  <si>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</si>
  <si>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</si>
  <si>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</si>
  <si>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</si>
  <si>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</si>
  <si>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</si>
  <si>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</si>
  <si>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</si>
  <si>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</si>
  <si>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</si>
  <si>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</si>
  <si>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</si>
  <si>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</si>
  <si>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</si>
  <si>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</si>
  <si>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</si>
  <si>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</si>
  <si>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</si>
  <si>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</si>
  <si>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</si>
  <si>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</si>
  <si>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</si>
  <si>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</si>
  <si>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</si>
  <si>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</si>
  <si>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</si>
  <si>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</si>
  <si>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</si>
  <si>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</si>
  <si>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</si>
  <si>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</si>
  <si>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</si>
  <si>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</si>
  <si>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</si>
  <si>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</si>
  <si>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</si>
  <si>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</si>
  <si>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</si>
  <si>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</si>
  <si>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</si>
  <si>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</si>
  <si>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</si>
  <si>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</si>
  <si>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</si>
  <si>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</si>
  <si>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</si>
  <si>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</si>
  <si>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</si>
  <si>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</si>
  <si>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</si>
  <si>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</si>
  <si>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</si>
  <si>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</si>
  <si>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</si>
  <si>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</si>
  <si>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</si>
  <si>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</si>
  <si>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</si>
  <si>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</si>
  <si>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</si>
  <si>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</si>
  <si>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</si>
  <si>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</si>
  <si>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</si>
  <si>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</si>
  <si>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</si>
  <si>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</si>
  <si>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</si>
  <si>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</si>
  <si>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</si>
  <si>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</si>
  <si>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</si>
  <si>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</si>
  <si>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</si>
  <si>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</si>
  <si>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</si>
  <si>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</si>
  <si>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</si>
  <si>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</si>
  <si>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</si>
  <si>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</si>
  <si>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</si>
  <si>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</si>
  <si>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</si>
  <si>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</si>
  <si>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</si>
  <si>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</si>
  <si>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</si>
  <si>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</si>
  <si>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</si>
  <si>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</si>
  <si>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</si>
  <si>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</si>
  <si>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</si>
  <si>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</si>
  <si>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</si>
  <si>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</si>
  <si>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</si>
  <si>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</si>
  <si>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</si>
  <si>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</si>
  <si>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</si>
  <si>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</si>
  <si>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</si>
  <si>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</si>
  <si>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</si>
  <si>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</si>
  <si>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</si>
  <si>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</si>
  <si>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</si>
  <si>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</si>
  <si>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</si>
  <si>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</si>
  <si>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</si>
  <si>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</si>
  <si>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</si>
  <si>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</si>
  <si>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</si>
  <si>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</si>
  <si>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</si>
  <si>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</si>
  <si>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</si>
  <si>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</si>
  <si>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</si>
  <si>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</si>
  <si>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</si>
  <si>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</si>
  <si>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</si>
  <si>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</si>
  <si>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</si>
  <si>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</si>
  <si>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</si>
  <si>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</si>
  <si>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</si>
  <si>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</si>
  <si>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</si>
  <si>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</si>
  <si>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</si>
  <si>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</si>
  <si>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</si>
  <si>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</si>
  <si>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</si>
  <si>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</si>
  <si>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</si>
  <si>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</si>
  <si>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</si>
  <si>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</si>
  <si>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</si>
  <si>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</si>
  <si>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</si>
  <si>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</si>
  <si>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</si>
  <si>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</si>
  <si>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</si>
  <si>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</si>
  <si>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</si>
  <si>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</si>
  <si>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</si>
  <si>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</si>
  <si>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</si>
  <si>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</si>
  <si>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</si>
  <si>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</si>
  <si>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</si>
  <si>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</si>
  <si>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</si>
  <si>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</si>
  <si>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</si>
  <si>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</si>
  <si>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</si>
  <si>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</si>
  <si>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</si>
  <si>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</si>
  <si>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</si>
  <si>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</si>
  <si>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</si>
  <si>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</si>
  <si>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</si>
  <si>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</si>
  <si>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</si>
  <si>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</si>
  <si>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</si>
  <si>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</si>
  <si>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</si>
  <si>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</si>
  <si>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</si>
  <si>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</si>
  <si>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</si>
  <si>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</si>
  <si>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</si>
  <si>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</si>
  <si>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</si>
  <si>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</si>
  <si>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</si>
  <si>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</si>
  <si>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</si>
  <si>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</si>
  <si>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</si>
  <si>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</si>
  <si>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</si>
  <si>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</si>
  <si>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</si>
  <si>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</si>
  <si>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</si>
  <si>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</si>
  <si>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</si>
  <si>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</si>
  <si>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</si>
  <si>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</si>
  <si>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</si>
  <si>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</si>
  <si>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</si>
  <si>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</si>
  <si>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</si>
  <si>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</si>
  <si>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</si>
  <si>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</si>
  <si>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</si>
  <si>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</si>
  <si>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</si>
  <si>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</si>
  <si>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</si>
  <si>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</si>
  <si>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</si>
  <si>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</si>
  <si>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</si>
  <si>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</si>
  <si>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</si>
  <si>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</si>
  <si>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</si>
  <si>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</si>
  <si>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</si>
  <si>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</si>
  <si>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</si>
  <si>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</si>
  <si>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</si>
  <si>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</si>
  <si>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</si>
  <si>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</si>
  <si>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</si>
  <si>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</si>
  <si>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</si>
  <si>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</si>
  <si>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</si>
  <si>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</si>
  <si>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</si>
  <si>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</si>
  <si>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</si>
  <si>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</si>
  <si>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</si>
  <si>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</si>
  <si>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</si>
  <si>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</si>
  <si>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</si>
  <si>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</si>
  <si>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</si>
  <si>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</si>
  <si>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</si>
  <si>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</si>
  <si>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</si>
  <si>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</si>
  <si>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</si>
  <si>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</si>
  <si>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</si>
  <si>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</si>
  <si>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</si>
  <si>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</si>
  <si>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</si>
  <si>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</si>
  <si>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</si>
  <si>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</si>
  <si>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</si>
  <si>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</si>
  <si>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</si>
  <si>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</si>
  <si>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</si>
  <si>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</si>
  <si>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</si>
  <si>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</si>
  <si>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</si>
  <si>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</si>
  <si>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</si>
  <si>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</si>
  <si>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</si>
  <si>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</si>
  <si>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</si>
  <si>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</si>
  <si>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</si>
  <si>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</si>
  <si>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</si>
  <si>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</si>
  <si>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</si>
  <si>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</si>
  <si>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</si>
  <si>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</si>
  <si>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</si>
  <si>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</si>
  <si>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</si>
  <si>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</si>
  <si>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</si>
  <si>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</si>
  <si>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</si>
  <si>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</si>
  <si>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</si>
  <si>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</si>
  <si>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</si>
  <si>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</si>
  <si>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</si>
  <si>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</si>
  <si>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</si>
  <si>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</si>
  <si>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</si>
  <si>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</si>
  <si>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</si>
  <si>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</si>
  <si>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</si>
  <si>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</si>
  <si>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</si>
  <si>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</si>
  <si>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</si>
  <si>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</si>
  <si>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</si>
  <si>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</si>
  <si>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</si>
  <si>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</si>
  <si>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</si>
  <si>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</si>
  <si>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</si>
  <si>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</si>
  <si>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</si>
  <si>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</si>
  <si>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</si>
  <si>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</si>
  <si>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</si>
  <si>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</si>
  <si>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</si>
  <si>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</si>
  <si>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</si>
  <si>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</si>
  <si>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</si>
  <si>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</si>
  <si>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</si>
  <si>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</si>
  <si>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</si>
  <si>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</si>
  <si>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</si>
  <si>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</si>
  <si>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</si>
  <si>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</si>
  <si>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</si>
  <si>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</si>
  <si>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</si>
  <si>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</si>
  <si>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</si>
  <si>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</si>
  <si>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</si>
  <si>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</si>
  <si>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</si>
  <si>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</si>
  <si>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</si>
  <si>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</si>
  <si>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</si>
  <si>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</si>
  <si>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</si>
  <si>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</si>
  <si>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</si>
  <si>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</si>
  <si>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</si>
  <si>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</si>
  <si>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</si>
  <si>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</si>
  <si>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</si>
  <si>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</si>
  <si>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</si>
  <si>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</si>
  <si>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</si>
  <si>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</si>
  <si>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</si>
  <si>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</si>
  <si>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</si>
  <si>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</si>
  <si>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</si>
  <si>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</si>
  <si>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</si>
  <si>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</si>
  <si>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</si>
  <si>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</si>
  <si>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</si>
  <si>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</si>
  <si>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</si>
  <si>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</si>
  <si>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</si>
  <si>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</si>
  <si>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</si>
  <si>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</si>
  <si>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</si>
  <si>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</si>
  <si>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</si>
  <si>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</si>
  <si>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</si>
  <si>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</si>
  <si>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</si>
  <si>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</si>
  <si>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</si>
  <si>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</si>
  <si>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</si>
  <si>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</si>
  <si>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</si>
  <si>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</si>
  <si>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</si>
  <si>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</si>
  <si>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</si>
  <si>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</si>
  <si>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</si>
  <si>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</si>
  <si>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</si>
  <si>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</si>
  <si>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</si>
  <si>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</si>
  <si>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</si>
  <si>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</si>
  <si>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</si>
  <si>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</si>
  <si>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</si>
  <si>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</si>
  <si>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</si>
  <si>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</si>
  <si>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</si>
  <si>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</si>
  <si>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</si>
  <si>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</si>
  <si>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</si>
  <si>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</si>
  <si>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</si>
  <si>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</si>
  <si>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</si>
  <si>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</si>
  <si>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</si>
  <si>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</si>
  <si>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</si>
  <si>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</si>
  <si>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</si>
  <si>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</si>
  <si>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</si>
  <si>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</si>
  <si>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</si>
  <si>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</si>
  <si>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</si>
  <si>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</si>
  <si>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</si>
  <si>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</si>
  <si>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</si>
  <si>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</si>
  <si>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</si>
  <si>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</si>
  <si>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</si>
  <si>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</si>
  <si>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</si>
  <si>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</si>
  <si>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</si>
  <si>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</si>
  <si>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</si>
  <si>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</si>
  <si>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</si>
  <si>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</si>
  <si>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</si>
  <si>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</si>
  <si>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</si>
  <si>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</si>
  <si>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</si>
  <si>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</si>
  <si>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</si>
  <si>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</si>
  <si>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</si>
  <si>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</si>
  <si>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</si>
  <si>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</si>
  <si>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</si>
  <si>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</si>
  <si>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</si>
  <si>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</si>
  <si>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</si>
  <si>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</si>
  <si>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</si>
  <si>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</si>
  <si>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</si>
  <si>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</si>
  <si>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</si>
  <si>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</si>
  <si>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</si>
  <si>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</si>
  <si>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</si>
  <si>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</si>
  <si>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</si>
  <si>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</si>
  <si>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</si>
  <si>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</si>
  <si>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</si>
  <si>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</si>
  <si>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</si>
  <si>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</si>
  <si>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</si>
  <si>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</si>
  <si>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</si>
  <si>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</si>
  <si>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</si>
  <si>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</si>
  <si>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</si>
  <si>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</si>
  <si>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</si>
  <si>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</si>
  <si>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</si>
  <si>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</si>
  <si>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</si>
  <si>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</si>
  <si>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</si>
  <si>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</si>
  <si>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</si>
  <si>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</si>
  <si>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</si>
  <si>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</si>
  <si>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</si>
  <si>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</si>
  <si>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</si>
  <si>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</si>
  <si>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</si>
  <si>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</si>
  <si>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</si>
  <si>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</si>
  <si>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</si>
  <si>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</si>
  <si>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</si>
  <si>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</si>
  <si>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</si>
  <si>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</si>
  <si>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</si>
  <si>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</si>
  <si>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</si>
  <si>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</si>
  <si>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</si>
  <si>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</si>
  <si>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</si>
  <si>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</si>
  <si>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</si>
  <si>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</si>
  <si>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</si>
  <si>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</si>
  <si>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</si>
  <si>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</si>
  <si>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</si>
  <si>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</si>
  <si>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</si>
  <si>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</si>
  <si>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</si>
  <si>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</si>
  <si>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</si>
  <si>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</si>
  <si>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</si>
  <si>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</si>
  <si>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</si>
  <si>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</si>
  <si>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</si>
  <si>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</si>
  <si>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</si>
  <si>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</si>
  <si>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</si>
  <si>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</si>
  <si>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</si>
  <si>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</si>
  <si>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</si>
  <si>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</si>
  <si>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</si>
  <si>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</si>
  <si>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</si>
  <si>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</si>
  <si>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</si>
  <si>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</si>
  <si>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</si>
  <si>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</si>
  <si>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</si>
  <si>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</si>
  <si>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</si>
  <si>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</si>
  <si>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</si>
  <si>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</si>
  <si>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</si>
  <si>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</si>
  <si>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</si>
  <si>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</si>
  <si>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</si>
  <si>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</si>
  <si>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</si>
  <si>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</si>
  <si>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</si>
  <si>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</si>
  <si>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</si>
  <si>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</si>
  <si>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</si>
  <si>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</si>
  <si>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</si>
  <si>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</si>
  <si>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</si>
  <si>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</si>
  <si>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</si>
  <si>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</si>
  <si>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</si>
  <si>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</si>
  <si>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</si>
  <si>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</si>
  <si>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</si>
  <si>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</si>
  <si>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</si>
  <si>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</si>
  <si>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</si>
  <si>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</si>
  <si>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</si>
  <si>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</si>
  <si>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</si>
  <si>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</si>
  <si>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</si>
  <si>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</si>
  <si>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</si>
  <si>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</si>
  <si>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</si>
  <si>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</si>
  <si>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</si>
  <si>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</si>
  <si>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</si>
  <si>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</si>
  <si>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</si>
  <si>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</si>
  <si>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</si>
  <si>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</si>
  <si>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</si>
  <si>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</si>
  <si>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</si>
  <si>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</si>
  <si>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</si>
  <si>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</si>
  <si>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</si>
  <si>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</si>
  <si>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</si>
  <si>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</si>
  <si>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</si>
  <si>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</si>
  <si>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</si>
  <si>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</si>
  <si>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</si>
  <si>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</si>
  <si>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</si>
  <si>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</si>
  <si>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</si>
  <si>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</si>
  <si>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</si>
  <si>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</si>
  <si>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</si>
  <si>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</si>
  <si>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</si>
  <si>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</si>
  <si>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</si>
  <si>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</si>
  <si>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</si>
  <si>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</si>
  <si>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</si>
  <si>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</si>
  <si>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</si>
  <si>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</si>
  <si>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</si>
  <si>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</si>
  <si>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</si>
  <si>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</si>
  <si>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</si>
  <si>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</si>
  <si>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</si>
  <si>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</si>
  <si>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</si>
  <si>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</si>
  <si>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</si>
  <si>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</si>
  <si>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</si>
  <si>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</si>
  <si>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</si>
  <si>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</si>
  <si>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</si>
  <si>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</si>
  <si>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</si>
  <si>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</si>
  <si>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</si>
  <si>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</si>
  <si>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</si>
  <si>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</si>
  <si>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</si>
  <si>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</si>
  <si>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</si>
  <si>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</si>
  <si>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</si>
  <si>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</si>
  <si>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</si>
  <si>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</si>
  <si>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</si>
  <si>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</si>
  <si>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</si>
  <si>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</si>
  <si>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</si>
  <si>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</si>
  <si>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</si>
  <si>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</si>
  <si>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</si>
  <si>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</si>
  <si>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</si>
  <si>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</si>
  <si>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</si>
  <si>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</si>
  <si>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</si>
  <si>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</si>
  <si>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</si>
  <si>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</si>
  <si>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</si>
  <si>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</si>
  <si>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</si>
  <si>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</si>
  <si>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</si>
  <si>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</si>
  <si>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</si>
  <si>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</si>
  <si>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</si>
  <si>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</si>
  <si>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</si>
  <si>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</si>
  <si>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</si>
  <si>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</si>
  <si>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</si>
  <si>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</si>
  <si>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</si>
  <si>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</si>
  <si>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</si>
  <si>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</si>
  <si>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</si>
  <si>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</si>
  <si>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</si>
  <si>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</si>
  <si>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</si>
  <si>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</si>
  <si>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</si>
  <si>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</si>
  <si>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</si>
  <si>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</si>
  <si>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</si>
  <si>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</si>
  <si>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</si>
  <si>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</si>
  <si>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</si>
  <si>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</si>
  <si>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</si>
  <si>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</si>
  <si>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</si>
  <si>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</si>
  <si>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</si>
  <si>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</si>
  <si>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</si>
  <si>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</si>
  <si>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</si>
  <si>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</si>
  <si>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</si>
  <si>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</si>
  <si>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</si>
  <si>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</si>
  <si>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</si>
  <si>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</si>
  <si>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</si>
  <si>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</si>
  <si>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</si>
  <si>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</si>
  <si>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</si>
  <si>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</si>
  <si>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</si>
  <si>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</si>
  <si>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</si>
  <si>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</si>
  <si>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</si>
  <si>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</si>
  <si>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</si>
  <si>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</si>
  <si>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</si>
  <si>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</si>
  <si>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</si>
  <si>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</si>
  <si>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</si>
  <si>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</si>
  <si>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</si>
  <si>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</si>
  <si>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</si>
  <si>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</si>
  <si>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</si>
  <si>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</si>
  <si>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</si>
  <si>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</si>
  <si>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</si>
  <si>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</si>
  <si>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</si>
  <si>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</si>
  <si>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</si>
  <si>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</si>
  <si>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</si>
  <si>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</si>
  <si>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</si>
  <si>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</si>
  <si>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</si>
  <si>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</si>
  <si>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</si>
  <si>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</si>
  <si>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</si>
  <si>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</si>
  <si>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</si>
  <si>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</si>
  <si>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</si>
  <si>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</si>
  <si>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</si>
  <si>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</si>
  <si>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</si>
  <si>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</si>
  <si>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</si>
  <si>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</si>
  <si>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</si>
  <si>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</si>
  <si>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</si>
  <si>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</si>
  <si>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</si>
  <si>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</si>
  <si>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</si>
  <si>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</si>
  <si>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</si>
  <si>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</si>
  <si>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</si>
  <si>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</si>
  <si>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</si>
  <si>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</si>
  <si>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</si>
  <si>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</si>
  <si>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</si>
  <si>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</si>
  <si>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</si>
  <si>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</si>
  <si>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</si>
  <si>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</si>
  <si>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</si>
  <si>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</si>
  <si>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</si>
  <si>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</si>
  <si>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</si>
  <si>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</si>
  <si>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</si>
  <si>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</si>
  <si>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</si>
  <si>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</si>
  <si>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</si>
  <si>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</si>
  <si>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</si>
  <si>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</si>
  <si>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</si>
  <si>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</si>
  <si>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</si>
  <si>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</si>
  <si>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</si>
  <si>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</si>
  <si>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</si>
  <si>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</si>
  <si>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</si>
  <si>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</si>
  <si>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</si>
  <si>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</si>
  <si>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</si>
  <si>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</si>
  <si>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</si>
  <si>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</si>
  <si>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</si>
  <si>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</si>
  <si>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</si>
  <si>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</si>
  <si>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</si>
  <si>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</si>
  <si>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</si>
  <si>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</si>
  <si>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</si>
  <si>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</si>
  <si>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</si>
  <si>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</si>
  <si>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</si>
  <si>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</si>
  <si>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</si>
  <si>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</si>
  <si>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</si>
  <si>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</si>
  <si>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</si>
  <si>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</si>
  <si>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</si>
  <si>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</si>
  <si>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</si>
  <si>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</si>
  <si>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</si>
  <si>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</si>
  <si>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</si>
  <si>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</si>
  <si>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</si>
  <si>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</si>
  <si>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</si>
  <si>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</si>
  <si>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</si>
  <si>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</si>
  <si>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</si>
  <si>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</si>
  <si>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</si>
  <si>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</si>
  <si>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</si>
  <si>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</si>
  <si>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</si>
  <si>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</si>
  <si>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</si>
  <si>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</si>
  <si>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</si>
  <si>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</si>
  <si>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</si>
  <si>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</si>
  <si>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</si>
  <si>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</si>
  <si>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</si>
  <si>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</si>
  <si>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</si>
  <si>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</si>
  <si>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</si>
  <si>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</si>
  <si>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</si>
  <si>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</si>
  <si>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</si>
  <si>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</si>
  <si>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</si>
  <si>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</si>
  <si>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</si>
  <si>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</si>
  <si>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</si>
  <si>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</si>
  <si>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</si>
  <si>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</si>
  <si>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</si>
  <si>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</si>
  <si>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</si>
  <si>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</si>
  <si>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</si>
  <si>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</si>
  <si>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</si>
  <si>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</si>
  <si>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</si>
  <si>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</si>
  <si>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</si>
  <si>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</si>
  <si>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</si>
  <si>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</si>
  <si>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</si>
  <si>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</si>
  <si>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</si>
  <si>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</si>
  <si>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</si>
  <si>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</si>
  <si>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</si>
  <si>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</si>
  <si>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</si>
  <si>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</si>
  <si>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</si>
  <si>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</si>
  <si>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</si>
  <si>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</si>
  <si>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</si>
  <si>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</si>
  <si>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</si>
  <si>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</si>
  <si>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</si>
  <si>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</si>
  <si>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</si>
  <si>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</si>
  <si>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</si>
  <si>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</si>
  <si>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</si>
  <si>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</si>
  <si>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</si>
  <si>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</si>
  <si>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</si>
  <si>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</si>
  <si>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</si>
  <si>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</si>
  <si>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</si>
  <si>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</si>
  <si>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</si>
  <si>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</si>
  <si>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</si>
  <si>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</si>
  <si>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</si>
  <si>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</si>
  <si>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</si>
  <si>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</si>
  <si>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</si>
  <si>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</si>
  <si>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</si>
  <si>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</si>
  <si>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</si>
  <si>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</si>
  <si>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</si>
  <si>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</si>
  <si>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</si>
  <si>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</si>
  <si>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</si>
  <si>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</si>
  <si>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</si>
  <si>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</si>
  <si>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</si>
  <si>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</si>
  <si>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</si>
  <si>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</si>
  <si>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</si>
  <si>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</si>
  <si>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</si>
  <si>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</si>
  <si>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</si>
  <si>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</si>
  <si>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</si>
  <si>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</si>
  <si>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</si>
  <si>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</si>
  <si>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</si>
  <si>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</si>
  <si>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</si>
  <si>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</si>
  <si>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</si>
  <si>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</si>
  <si>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</si>
  <si>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</si>
  <si>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</si>
  <si>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</si>
  <si>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</si>
  <si>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</si>
  <si>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</si>
  <si>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</si>
  <si>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</si>
  <si>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</si>
  <si>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</si>
  <si>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</si>
  <si>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</si>
  <si>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</si>
  <si>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</si>
  <si>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</si>
  <si>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</si>
  <si>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</si>
  <si>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</si>
  <si>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</si>
  <si>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</si>
  <si>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</si>
  <si>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</si>
  <si>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</si>
  <si>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</si>
  <si>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</si>
  <si>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</si>
  <si>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</si>
  <si>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</si>
  <si>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</si>
  <si>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</si>
  <si>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</si>
  <si>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</si>
  <si>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</si>
  <si>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</si>
  <si>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</si>
  <si>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</si>
  <si>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</si>
  <si>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</si>
  <si>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</si>
  <si>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</si>
  <si>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</si>
  <si>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</si>
  <si>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</si>
  <si>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</si>
  <si>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</si>
  <si>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</si>
  <si>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</si>
  <si>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</si>
  <si>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</si>
  <si>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</si>
  <si>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</si>
  <si>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</si>
  <si>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</si>
  <si>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</si>
  <si>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</si>
  <si>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</si>
  <si>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</si>
  <si>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</si>
  <si>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</si>
  <si>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</si>
  <si>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</si>
  <si>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</si>
  <si>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</si>
  <si>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</si>
  <si>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</si>
  <si>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</si>
  <si>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</si>
  <si>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</si>
  <si>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</si>
  <si>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</si>
  <si>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</si>
  <si>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</si>
  <si>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</si>
  <si>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</si>
  <si>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</si>
  <si>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</si>
  <si>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</si>
  <si>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</si>
  <si>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</si>
  <si>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</si>
  <si>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</si>
  <si>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</si>
  <si>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</si>
  <si>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</si>
  <si>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</si>
  <si>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</si>
  <si>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</si>
  <si>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</si>
  <si>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</si>
  <si>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</si>
  <si>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</si>
  <si>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</si>
  <si>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</si>
  <si>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</si>
  <si>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</si>
  <si>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</si>
  <si>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</si>
  <si>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</si>
  <si>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</si>
  <si>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</si>
  <si>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</si>
  <si>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</si>
  <si>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</si>
  <si>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</si>
  <si>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</si>
  <si>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</si>
  <si>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</si>
  <si>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</si>
  <si>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</si>
  <si>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</si>
  <si>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</si>
  <si>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</si>
  <si>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</si>
  <si>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</si>
  <si>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</si>
  <si>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</si>
  <si>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</si>
  <si>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</si>
  <si>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</si>
  <si>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</si>
  <si>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</si>
  <si>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</si>
  <si>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</si>
  <si>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</si>
  <si>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</si>
  <si>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</si>
  <si>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</si>
  <si>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</si>
  <si>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</si>
  <si>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</si>
  <si>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</si>
  <si>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</si>
  <si>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</si>
  <si>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</si>
  <si>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</si>
  <si>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</si>
  <si>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</si>
  <si>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</si>
  <si>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</si>
  <si>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</si>
  <si>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</si>
  <si>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</si>
  <si>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</si>
  <si>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</si>
  <si>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</si>
  <si>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</si>
  <si>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</si>
  <si>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</si>
  <si>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</si>
  <si>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</si>
  <si>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</si>
  <si>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</si>
  <si>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</si>
  <si>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</si>
  <si>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</si>
  <si>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</si>
  <si>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</si>
  <si>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</si>
  <si>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</si>
  <si>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</si>
  <si>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</si>
  <si>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</si>
  <si>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</si>
  <si>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</si>
  <si>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</si>
  <si>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</si>
  <si>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</si>
  <si>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</si>
  <si>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</si>
  <si>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</si>
  <si>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</si>
  <si>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</si>
  <si>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</si>
  <si>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</si>
  <si>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</si>
  <si>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</si>
  <si>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</si>
  <si>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</si>
  <si>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</si>
  <si>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</si>
  <si>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</si>
  <si>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</si>
  <si>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</si>
  <si>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</si>
  <si>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</si>
  <si>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</si>
  <si>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</si>
  <si>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</si>
  <si>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</si>
  <si>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</si>
  <si>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</si>
  <si>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</si>
  <si>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</si>
  <si>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</si>
  <si>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</si>
  <si>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</si>
  <si>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</si>
  <si>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</si>
  <si>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</si>
  <si>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</si>
  <si>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</si>
  <si>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</si>
  <si>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</si>
  <si>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</si>
  <si>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</si>
  <si>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</si>
  <si>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</si>
  <si>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</si>
  <si>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</si>
  <si>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</si>
  <si>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</si>
  <si>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</si>
  <si>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</si>
  <si>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</si>
  <si>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</si>
  <si>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</si>
  <si>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</si>
  <si>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</si>
  <si>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</si>
  <si>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</si>
  <si>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</si>
  <si>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</si>
  <si>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</si>
  <si>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</si>
  <si>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</si>
  <si>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</si>
  <si>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</si>
  <si>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</si>
  <si>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</si>
  <si>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</si>
  <si>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</si>
  <si>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</si>
  <si>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</si>
  <si>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</si>
  <si>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</si>
  <si>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</si>
  <si>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</si>
  <si>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</si>
  <si>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</si>
  <si>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</si>
  <si>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</si>
  <si>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</si>
  <si>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</si>
  <si>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</si>
  <si>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</si>
  <si>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</si>
  <si>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</si>
  <si>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</si>
  <si>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</si>
  <si>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</si>
  <si>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</si>
  <si>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</si>
  <si>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</si>
  <si>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</si>
  <si>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</si>
  <si>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</si>
  <si>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</si>
  <si>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</si>
  <si>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</si>
  <si>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</si>
  <si>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</si>
  <si>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</si>
  <si>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</si>
  <si>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</si>
  <si>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</si>
  <si>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</si>
  <si>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</si>
  <si>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</si>
  <si>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</si>
  <si>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</si>
  <si>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</si>
  <si>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</si>
  <si>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</si>
  <si>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</si>
  <si>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</si>
  <si>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</si>
  <si>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</si>
  <si>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</si>
  <si>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</si>
  <si>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</si>
  <si>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</si>
  <si>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</si>
  <si>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</si>
  <si>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</si>
  <si>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</si>
  <si>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</si>
  <si>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</si>
  <si>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</si>
  <si>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</si>
  <si>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</si>
  <si>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</si>
  <si>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</si>
  <si>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</si>
  <si>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</si>
  <si>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</si>
  <si>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</si>
  <si>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</si>
  <si>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</si>
  <si>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</si>
  <si>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</si>
  <si>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</si>
  <si>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</si>
  <si>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</si>
  <si>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</si>
  <si>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</si>
  <si>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</si>
  <si>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</si>
  <si>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</si>
  <si>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</si>
  <si>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</si>
  <si>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</si>
  <si>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</si>
  <si>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</si>
  <si>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</si>
  <si>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</si>
  <si>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</si>
  <si>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</si>
  <si>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</si>
  <si>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</si>
  <si>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</si>
  <si>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</si>
  <si>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</si>
  <si>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</si>
  <si>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</si>
  <si>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</si>
  <si>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</si>
  <si>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</si>
  <si>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</si>
  <si>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</si>
  <si>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</si>
  <si>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</si>
  <si>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</si>
  <si>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</si>
  <si>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</si>
  <si>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</si>
  <si>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</si>
  <si>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</si>
  <si>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</si>
  <si>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</si>
  <si>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</si>
  <si>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</si>
  <si>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</si>
  <si>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</si>
  <si>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</si>
  <si>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</si>
  <si>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</si>
  <si>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</si>
  <si>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</si>
  <si>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</si>
  <si>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</si>
  <si>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</si>
  <si>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</si>
  <si>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</si>
  <si>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</si>
  <si>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</si>
  <si>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</si>
  <si>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</si>
  <si>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</si>
  <si>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</si>
  <si>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</si>
  <si>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</si>
  <si>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</si>
  <si>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</si>
  <si>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</si>
  <si>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</si>
  <si>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</si>
  <si>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</si>
  <si>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</si>
  <si>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</si>
  <si>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</si>
  <si>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</si>
  <si>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</si>
  <si>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</si>
  <si>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</si>
  <si>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</si>
  <si>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</si>
  <si>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</si>
  <si>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</si>
  <si>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</si>
  <si>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</si>
  <si>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</si>
  <si>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</si>
  <si>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</si>
  <si>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</si>
  <si>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</si>
  <si>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</si>
  <si>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</si>
  <si>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</si>
  <si>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</si>
  <si>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</si>
  <si>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</si>
  <si>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</si>
  <si>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</si>
  <si>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</si>
  <si>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</si>
  <si>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</si>
  <si>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</si>
  <si>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</si>
  <si>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</si>
  <si>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</si>
  <si>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</si>
  <si>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</si>
  <si>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</si>
  <si>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</si>
  <si>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</si>
  <si>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</si>
  <si>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</si>
  <si>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</si>
  <si>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</si>
  <si>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</si>
  <si>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</si>
  <si>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</si>
  <si>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</si>
  <si>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</si>
  <si>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</si>
  <si>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</si>
  <si>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</si>
  <si>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</si>
  <si>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</si>
  <si>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</si>
  <si>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</si>
  <si>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</si>
  <si>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</si>
  <si>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</si>
  <si>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</si>
  <si>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</si>
  <si>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</si>
  <si>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</si>
  <si>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</si>
  <si>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</si>
  <si>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</si>
  <si>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</si>
  <si>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</si>
  <si>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</si>
  <si>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</si>
  <si>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</si>
  <si>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</si>
  <si>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</si>
  <si>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</si>
  <si>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</si>
  <si>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</si>
  <si>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</si>
  <si>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</si>
  <si>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</si>
  <si>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</si>
  <si>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</si>
  <si>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</si>
  <si>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</si>
  <si>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</si>
  <si>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</si>
  <si>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</si>
  <si>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</si>
  <si>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</si>
  <si>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</si>
  <si>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</si>
  <si>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</si>
  <si>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</si>
  <si>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</si>
  <si>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</si>
  <si>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</si>
  <si>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</si>
  <si>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</si>
  <si>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</si>
  <si>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</si>
  <si>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</si>
  <si>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</si>
  <si>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</si>
  <si>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</si>
  <si>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</si>
  <si>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</si>
  <si>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</si>
  <si>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</si>
  <si>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</si>
  <si>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</si>
  <si>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</si>
  <si>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</si>
  <si>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</si>
  <si>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</si>
  <si>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</si>
  <si>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</si>
  <si>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</si>
  <si>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</si>
  <si>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</si>
  <si>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</si>
  <si>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</si>
  <si>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</si>
  <si>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</si>
  <si>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</si>
  <si>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</si>
  <si>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</si>
  <si>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</si>
  <si>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</si>
  <si>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</si>
  <si>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</si>
  <si>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</si>
  <si>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</si>
  <si>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</si>
  <si>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</si>
  <si>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</si>
  <si>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</si>
  <si>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</si>
  <si>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</si>
  <si>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</si>
  <si>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</si>
  <si>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</si>
  <si>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</si>
  <si>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</si>
  <si>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</si>
  <si>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</si>
  <si>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</si>
  <si>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</si>
  <si>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</si>
  <si>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</si>
  <si>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</si>
  <si>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</si>
  <si>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</si>
  <si>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</si>
  <si>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</si>
  <si>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</si>
  <si>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</si>
  <si>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</si>
  <si>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</si>
  <si>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</si>
  <si>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</si>
  <si>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</si>
  <si>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</si>
  <si>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</si>
  <si>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</si>
  <si>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</si>
  <si>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</si>
  <si>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</si>
  <si>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</si>
  <si>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</si>
  <si>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</si>
  <si>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</si>
  <si>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</si>
  <si>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</si>
  <si>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</si>
  <si>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</si>
  <si>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</si>
  <si>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</si>
  <si>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</si>
  <si>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</si>
  <si>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</si>
  <si>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</si>
  <si>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</si>
  <si>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</si>
  <si>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</si>
  <si>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</si>
  <si>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</si>
  <si>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</si>
  <si>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</si>
  <si>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</si>
  <si>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</si>
  <si>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</si>
  <si>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</si>
  <si>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</si>
  <si>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</si>
  <si>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</si>
  <si>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</si>
  <si>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</si>
  <si>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</si>
  <si>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</si>
  <si>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</si>
  <si>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</si>
  <si>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</si>
  <si>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</si>
  <si>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</si>
  <si>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</si>
  <si>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</si>
  <si>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</si>
  <si>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</si>
  <si>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</si>
  <si>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</si>
  <si>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</si>
  <si>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</si>
  <si>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</si>
  <si>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</si>
  <si>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</si>
  <si>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</si>
  <si>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</si>
  <si>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</si>
  <si>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</si>
  <si>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</si>
  <si>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</si>
  <si>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</si>
  <si>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</si>
  <si>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</si>
  <si>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</si>
  <si>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</si>
  <si>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</si>
  <si>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</si>
  <si>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</si>
  <si>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</si>
  <si>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</si>
  <si>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</si>
  <si>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</si>
  <si>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</si>
  <si>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</si>
  <si>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</si>
  <si>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</si>
  <si>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</si>
  <si>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</si>
  <si>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</si>
  <si>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</si>
  <si>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</si>
  <si>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</si>
  <si>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</si>
  <si>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</si>
  <si>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</si>
  <si>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</si>
  <si>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</si>
  <si>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</si>
  <si>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</si>
  <si>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</si>
  <si>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</si>
  <si>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</si>
  <si>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</si>
  <si>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</si>
  <si>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</si>
  <si>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</si>
  <si>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</si>
  <si>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</si>
  <si>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</si>
  <si>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</si>
  <si>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</si>
  <si>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</si>
  <si>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</si>
  <si>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</si>
  <si>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</si>
  <si>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</si>
  <si>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</si>
  <si>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</si>
  <si>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</si>
  <si>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</si>
  <si>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</si>
  <si>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</si>
  <si>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</si>
  <si>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</si>
  <si>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</si>
  <si>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</si>
  <si>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</si>
  <si>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</si>
  <si>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</si>
  <si>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</si>
  <si>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</si>
  <si>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</si>
  <si>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</si>
  <si>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</si>
  <si>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</si>
  <si>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</si>
  <si>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</si>
  <si>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</si>
  <si>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</si>
  <si>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</si>
  <si>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</si>
  <si>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</si>
  <si>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</si>
  <si>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</si>
  <si>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</si>
  <si>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</si>
  <si>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</si>
  <si>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</si>
  <si>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</si>
  <si>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</si>
  <si>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</si>
  <si>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</si>
  <si>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</si>
  <si>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</si>
  <si>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</si>
  <si>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</si>
  <si>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</si>
  <si>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</si>
  <si>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</si>
  <si>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</si>
  <si>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</si>
  <si>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</si>
  <si>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</si>
  <si>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</si>
  <si>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</si>
  <si>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</si>
  <si>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</si>
  <si>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</si>
  <si>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</si>
  <si>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</si>
  <si>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</si>
  <si>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</si>
  <si>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</si>
  <si>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</si>
  <si>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</si>
  <si>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</si>
  <si>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</si>
  <si>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</si>
  <si>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</si>
  <si>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</si>
  <si>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</si>
  <si>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</si>
  <si>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</si>
  <si>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</si>
  <si>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</si>
  <si>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</si>
  <si>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</si>
  <si>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</si>
  <si>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</si>
  <si>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</si>
  <si>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</si>
  <si>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</si>
  <si>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</si>
  <si>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</si>
  <si>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</si>
  <si>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</si>
  <si>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</si>
  <si>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</si>
  <si>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</si>
  <si>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</si>
  <si>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</si>
  <si>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</si>
  <si>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</si>
  <si>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</si>
  <si>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</si>
  <si>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</si>
  <si>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</si>
  <si>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</si>
  <si>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</si>
  <si>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</si>
  <si>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</si>
  <si>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</si>
  <si>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</si>
  <si>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</si>
  <si>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</si>
  <si>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</si>
  <si>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</si>
  <si>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</si>
  <si>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</si>
  <si>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</si>
  <si>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</si>
  <si>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</si>
  <si>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</si>
  <si>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</si>
  <si>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</si>
  <si>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</si>
  <si>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</si>
  <si>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</si>
  <si>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</si>
  <si>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</si>
  <si>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</si>
  <si>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</si>
  <si>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</si>
  <si>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</si>
  <si>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</si>
  <si>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</si>
  <si>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</si>
  <si>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</si>
  <si>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</si>
  <si>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</si>
  <si>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</si>
  <si>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</si>
  <si>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</si>
  <si>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</si>
  <si>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</si>
  <si>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</si>
  <si>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</si>
  <si>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</si>
  <si>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</si>
  <si>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</si>
  <si>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</si>
  <si>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</si>
  <si>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</si>
  <si>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</si>
  <si>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</si>
  <si>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</si>
  <si>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</si>
  <si>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</si>
  <si>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</si>
  <si>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</si>
  <si>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</si>
  <si>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</si>
  <si>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</si>
  <si>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</si>
  <si>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</si>
  <si>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</si>
  <si>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</si>
  <si>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</si>
  <si>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</si>
  <si>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</si>
  <si>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</si>
  <si>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</si>
  <si>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</si>
  <si>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</si>
  <si>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</si>
  <si>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</si>
  <si>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</si>
  <si>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</si>
  <si>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</si>
  <si>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</si>
  <si>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</si>
  <si>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</si>
  <si>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</si>
  <si>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</si>
  <si>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</si>
  <si>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</si>
  <si>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</si>
  <si>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</si>
  <si>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</si>
  <si>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</si>
  <si>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</si>
  <si>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</si>
  <si>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</si>
  <si>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</si>
  <si>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</si>
  <si>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</si>
  <si>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</si>
  <si>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</si>
  <si>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</si>
  <si>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</si>
  <si>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</si>
  <si>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</si>
  <si>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</si>
  <si>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</si>
  <si>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</si>
  <si>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</si>
  <si>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</si>
  <si>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</si>
  <si>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</si>
  <si>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</si>
  <si>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</si>
  <si>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</si>
  <si>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</si>
  <si>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</si>
  <si>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</si>
  <si>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</si>
  <si>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</si>
  <si>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</si>
  <si>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</si>
  <si>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</si>
  <si>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</si>
  <si>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</si>
  <si>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</si>
  <si>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</si>
  <si>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</si>
  <si>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</si>
  <si>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</si>
  <si>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</si>
  <si>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</si>
  <si>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</si>
  <si>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</si>
  <si>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</si>
  <si>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</si>
  <si>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</si>
  <si>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</si>
  <si>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</si>
  <si>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</si>
  <si>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</si>
  <si>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</si>
  <si>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</si>
  <si>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</si>
  <si>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</si>
  <si>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</si>
  <si>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</si>
  <si>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</si>
  <si>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</si>
  <si>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</si>
  <si>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</si>
  <si>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</si>
  <si>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</si>
  <si>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</si>
  <si>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</si>
  <si>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</si>
  <si>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</si>
  <si>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</si>
  <si>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</si>
  <si>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</si>
  <si>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</si>
  <si>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</si>
  <si>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</si>
  <si>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</si>
  <si>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</si>
  <si>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</si>
  <si>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</si>
  <si>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</si>
  <si>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</si>
  <si>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</si>
  <si>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</si>
  <si>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</si>
  <si>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</si>
  <si>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</si>
  <si>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</si>
  <si>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</si>
  <si>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</si>
  <si>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</si>
  <si>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</si>
  <si>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</si>
  <si>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</si>
  <si>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</si>
  <si>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</si>
  <si>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</si>
  <si>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</si>
  <si>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</si>
  <si>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</si>
  <si>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</si>
  <si>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</si>
  <si>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</si>
  <si>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</si>
  <si>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</si>
  <si>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</si>
  <si>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</si>
  <si>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</si>
  <si>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</si>
  <si>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</si>
  <si>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</si>
  <si>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</si>
  <si>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</si>
  <si>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</si>
  <si>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</si>
  <si>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</si>
  <si>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</si>
  <si>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</si>
  <si>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</si>
  <si>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</si>
  <si>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</si>
  <si>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</si>
  <si>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</si>
  <si>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</si>
  <si>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</si>
  <si>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</si>
  <si>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</si>
  <si>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</si>
  <si>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</si>
  <si>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</si>
  <si>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</si>
  <si>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</si>
  <si>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</si>
  <si>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</si>
  <si>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</si>
  <si>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</si>
  <si>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</si>
  <si>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</si>
  <si>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</si>
  <si>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</si>
  <si>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</si>
  <si>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</si>
  <si>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</si>
  <si>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</si>
  <si>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</si>
  <si>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</si>
  <si>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</si>
  <si>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</si>
  <si>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</si>
  <si>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</si>
  <si>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</si>
  <si>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</si>
  <si>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</si>
  <si>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</si>
  <si>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</si>
  <si>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</si>
  <si>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</si>
  <si>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</si>
  <si>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</si>
  <si>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</si>
  <si>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</si>
  <si>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</si>
  <si>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</si>
  <si>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</si>
  <si>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</si>
  <si>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</si>
  <si>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</si>
  <si>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</si>
  <si>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</si>
  <si>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</si>
  <si>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</si>
  <si>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</si>
  <si>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</si>
  <si>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</si>
  <si>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</si>
  <si>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</si>
  <si>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</si>
  <si>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</si>
  <si>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</si>
  <si>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</si>
  <si>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</si>
  <si>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</si>
  <si>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</si>
  <si>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</si>
  <si>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</si>
  <si>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</si>
  <si>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</si>
  <si>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</si>
  <si>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</si>
  <si>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</si>
  <si>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</si>
  <si>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</si>
  <si>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</si>
  <si>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</si>
  <si>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</si>
  <si>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</si>
  <si>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</si>
  <si>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</si>
  <si>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</si>
  <si>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</si>
  <si>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</si>
  <si>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</si>
  <si>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</si>
  <si>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</si>
  <si>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</si>
  <si>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</si>
  <si>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</si>
  <si>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</si>
  <si>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</si>
  <si>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</si>
  <si>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</si>
  <si>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</si>
  <si>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</si>
  <si>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</si>
  <si>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</si>
  <si>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</si>
  <si>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</si>
  <si>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</si>
  <si>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</si>
  <si>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</si>
  <si>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</si>
  <si>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</si>
  <si>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</si>
  <si>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</si>
  <si>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</si>
  <si>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</si>
  <si>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</si>
  <si>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</si>
  <si>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</si>
  <si>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</si>
  <si>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</si>
  <si>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</si>
  <si>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</si>
  <si>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</si>
  <si>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</si>
  <si>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</si>
  <si>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</si>
  <si>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</si>
  <si>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</si>
  <si>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</si>
  <si>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</si>
  <si>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</si>
  <si>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</si>
  <si>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</si>
  <si>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</si>
  <si>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</si>
  <si>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</si>
  <si>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</si>
  <si>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</si>
  <si>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</si>
  <si>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</si>
  <si>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</si>
  <si>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</si>
  <si>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</si>
  <si>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</si>
  <si>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</si>
  <si>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</si>
  <si>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</si>
  <si>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</si>
  <si>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</si>
  <si>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</si>
  <si>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</si>
  <si>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</si>
  <si>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</si>
  <si>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</si>
  <si>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</si>
  <si>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</si>
  <si>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</si>
  <si>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</si>
  <si>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</si>
  <si>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</si>
  <si>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</si>
  <si>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</si>
  <si>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</si>
  <si>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</si>
  <si>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</si>
  <si>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</si>
  <si>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</si>
  <si>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</si>
  <si>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</si>
  <si>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</si>
  <si>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</si>
  <si>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</si>
  <si>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</si>
  <si>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</si>
  <si>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</si>
  <si>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</si>
  <si>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</si>
  <si>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</si>
  <si>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</si>
  <si>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</si>
  <si>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</si>
  <si>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</si>
  <si>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</si>
  <si>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</si>
  <si>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</si>
  <si>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</si>
  <si>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</si>
  <si>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</si>
  <si>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</si>
  <si>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</si>
  <si>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</si>
  <si>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</si>
  <si>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</si>
  <si>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</si>
  <si>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</si>
  <si>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</si>
  <si>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</si>
  <si>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</si>
  <si>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</si>
  <si>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</si>
  <si>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</si>
  <si>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</si>
  <si>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</si>
  <si>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</si>
  <si>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</si>
  <si>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</si>
  <si>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</si>
  <si>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</si>
  <si>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</si>
  <si>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</si>
  <si>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</si>
  <si>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</si>
  <si>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</si>
  <si>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</si>
  <si>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</si>
  <si>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</si>
  <si>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</si>
  <si>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</si>
  <si>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</si>
  <si>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</si>
  <si>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</si>
  <si>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</si>
  <si>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</si>
  <si>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</si>
  <si>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</si>
  <si>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</si>
  <si>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</si>
  <si>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</si>
  <si>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</si>
  <si>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</si>
  <si>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</si>
  <si>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</si>
  <si>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</si>
  <si>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</si>
  <si>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</si>
  <si>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</si>
  <si>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</si>
  <si>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</si>
  <si>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</si>
  <si>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</si>
  <si>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</si>
  <si>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</si>
  <si>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</si>
  <si>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</si>
  <si>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</si>
  <si>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</si>
  <si>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</si>
  <si>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</si>
  <si>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</si>
  <si>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</si>
  <si>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</si>
  <si>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</si>
  <si>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</si>
  <si>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</si>
  <si>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</si>
  <si>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</si>
  <si>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</si>
  <si>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</si>
  <si>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</si>
  <si>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</si>
  <si>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</si>
  <si>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</si>
  <si>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</si>
  <si>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</si>
  <si>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</si>
  <si>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</si>
  <si>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</si>
  <si>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</si>
  <si>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</si>
  <si>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</si>
  <si>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</si>
  <si>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</si>
  <si>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</si>
  <si>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</si>
  <si>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</si>
  <si>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</si>
  <si>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</si>
  <si>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</si>
  <si>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</si>
  <si>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</si>
  <si>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</si>
  <si>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</si>
  <si>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</si>
  <si>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</si>
  <si>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</si>
  <si>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</si>
  <si>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</si>
  <si>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</si>
  <si>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</si>
  <si>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</si>
  <si>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</si>
  <si>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</si>
  <si>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</si>
  <si>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</si>
  <si>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</si>
  <si>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</si>
  <si>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</si>
  <si>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</si>
  <si>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</si>
  <si>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</si>
  <si>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</si>
  <si>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</si>
  <si>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</si>
  <si>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</si>
  <si>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</si>
  <si>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</si>
  <si>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</si>
  <si>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</si>
  <si>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</si>
  <si>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</si>
  <si>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</si>
  <si>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</si>
  <si>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</si>
  <si>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</si>
  <si>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</si>
  <si>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</si>
  <si>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</si>
  <si>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</si>
  <si>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</si>
  <si>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</si>
  <si>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</si>
  <si>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</si>
  <si>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</si>
  <si>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</si>
  <si>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</si>
  <si>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</si>
  <si>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</si>
  <si>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</si>
  <si>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</si>
  <si>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</si>
  <si>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</si>
  <si>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</si>
  <si>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</si>
  <si>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</si>
  <si>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</si>
  <si>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</si>
  <si>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</si>
  <si>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</si>
  <si>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</si>
  <si>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</si>
  <si>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</si>
  <si>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</si>
  <si>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</si>
  <si>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</si>
  <si>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</si>
  <si>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</si>
  <si>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</si>
  <si>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</si>
  <si>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</si>
  <si>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</si>
  <si>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</si>
  <si>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</si>
  <si>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</si>
  <si>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</si>
  <si>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</si>
  <si>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</si>
  <si>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</si>
  <si>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</si>
  <si>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</si>
  <si>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</si>
  <si>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</si>
  <si>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</si>
  <si>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</si>
  <si>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</si>
  <si>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</si>
  <si>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</si>
  <si>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</si>
  <si>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</si>
  <si>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</si>
  <si>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</si>
  <si>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</si>
  <si>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</si>
  <si>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</si>
  <si>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</si>
  <si>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</si>
  <si>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</si>
  <si>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</si>
  <si>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</si>
  <si>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</si>
  <si>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</si>
  <si>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</si>
  <si>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</si>
  <si>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</si>
  <si>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</si>
  <si>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</si>
  <si>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</si>
  <si>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</si>
  <si>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</si>
  <si>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</si>
  <si>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</si>
  <si>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</si>
  <si>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</si>
  <si>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</si>
  <si>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</si>
  <si>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</si>
  <si>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</si>
  <si>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</si>
  <si>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</si>
  <si>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</si>
  <si>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</si>
  <si>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</si>
  <si>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</si>
  <si>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</si>
  <si>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</si>
  <si>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</si>
  <si>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</si>
  <si>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</si>
  <si>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</si>
  <si>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</si>
  <si>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</si>
  <si>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</si>
  <si>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</si>
  <si>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</si>
  <si>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</si>
  <si>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</si>
  <si>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</si>
  <si>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</si>
  <si>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</si>
  <si>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</si>
  <si>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</si>
  <si>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</si>
  <si>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</si>
  <si>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</si>
  <si>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</si>
  <si>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</si>
  <si>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</si>
  <si>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</si>
  <si>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</si>
  <si>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</si>
  <si>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</si>
  <si>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</si>
  <si>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</si>
  <si>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</si>
  <si>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</si>
  <si>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</si>
  <si>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</si>
  <si>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</si>
  <si>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</si>
  <si>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</si>
  <si>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</si>
  <si>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</si>
  <si>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</si>
  <si>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</si>
  <si>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</si>
  <si>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</si>
  <si>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</si>
  <si>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</si>
  <si>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</si>
  <si>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</si>
  <si>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</si>
  <si>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</si>
  <si>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</si>
  <si>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</si>
  <si>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</si>
  <si>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</si>
  <si>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</si>
  <si>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</si>
  <si>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</si>
  <si>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</si>
  <si>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</si>
  <si>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</si>
  <si>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</si>
  <si>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</si>
  <si>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</si>
  <si>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</si>
  <si>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</si>
  <si>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</si>
  <si>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</si>
  <si>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</si>
  <si>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</si>
  <si>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</si>
  <si>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</si>
  <si>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</si>
  <si>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</si>
  <si>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</si>
  <si>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</si>
  <si>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</si>
  <si>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</si>
  <si>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</si>
  <si>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</si>
  <si>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</si>
  <si>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</si>
  <si>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</si>
  <si>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</si>
  <si>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</si>
  <si>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</si>
  <si>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</si>
  <si>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</si>
  <si>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</si>
  <si>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</si>
  <si>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</si>
  <si>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</si>
  <si>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</si>
  <si>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</si>
  <si>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</si>
  <si>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</si>
  <si>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</si>
  <si>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</si>
  <si>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</si>
  <si>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</si>
  <si>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</si>
  <si>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</si>
  <si>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</si>
  <si>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</si>
  <si>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</si>
  <si>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</si>
  <si>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</si>
  <si>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</si>
  <si>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</si>
  <si>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</si>
  <si>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</si>
  <si>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</si>
  <si>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</si>
  <si>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</si>
  <si>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</si>
  <si>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</si>
  <si>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</si>
  <si>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</si>
  <si>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</si>
  <si>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</si>
  <si>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</si>
  <si>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</si>
  <si>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</si>
  <si>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</si>
  <si>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</si>
  <si>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</si>
  <si>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</si>
  <si>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</si>
  <si>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</si>
  <si>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</si>
  <si>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</si>
  <si>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</si>
  <si>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</si>
  <si>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</si>
  <si>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</si>
  <si>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</si>
  <si>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</si>
  <si>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</si>
  <si>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</si>
  <si>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</si>
  <si>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</si>
  <si>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</si>
  <si>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</si>
  <si>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</si>
  <si>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</si>
  <si>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</si>
  <si>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</si>
  <si>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</si>
  <si>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</si>
  <si>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</si>
  <si>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</si>
  <si>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</si>
  <si>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</si>
  <si>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</si>
  <si>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</si>
  <si>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</si>
  <si>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</si>
  <si>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</si>
  <si>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</si>
  <si>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</si>
  <si>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</si>
  <si>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</si>
  <si>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</si>
  <si>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</si>
  <si>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</si>
  <si>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</si>
  <si>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</si>
  <si>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</si>
  <si>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</si>
  <si>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</si>
  <si>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</si>
  <si>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</si>
  <si>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</si>
  <si>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</si>
  <si>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</si>
  <si>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</si>
  <si>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</si>
  <si>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</si>
  <si>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</si>
  <si>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</si>
  <si>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</si>
  <si>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</si>
  <si>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</si>
  <si>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</si>
  <si>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</si>
  <si>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</si>
  <si>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</si>
  <si>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</si>
  <si>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</si>
  <si>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</si>
  <si>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</si>
  <si>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</si>
  <si>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</si>
  <si>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</si>
  <si>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</si>
  <si>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</si>
  <si>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</si>
  <si>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</si>
  <si>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</si>
  <si>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</si>
  <si>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</si>
  <si>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</si>
  <si>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</si>
  <si>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</si>
  <si>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</si>
  <si>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</si>
  <si>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</si>
  <si>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</si>
  <si>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</si>
  <si>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</si>
  <si>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</si>
  <si>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</si>
  <si>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</si>
  <si>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</si>
  <si>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</si>
  <si>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</si>
  <si>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</si>
  <si>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</si>
  <si>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</si>
  <si>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</si>
  <si>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</si>
  <si>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</si>
  <si>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</si>
  <si>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</si>
  <si>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</si>
  <si>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</si>
  <si>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</si>
  <si>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</si>
  <si>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</si>
  <si>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</si>
  <si>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</si>
  <si>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</si>
  <si>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</si>
  <si>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</si>
  <si>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</si>
  <si>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</si>
  <si>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</si>
  <si>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</si>
  <si>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</si>
  <si>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</si>
  <si>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</si>
  <si>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</si>
  <si>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</si>
  <si>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</si>
  <si>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</si>
  <si>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</si>
  <si>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</si>
  <si>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</si>
  <si>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</si>
  <si>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</si>
  <si>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</si>
  <si>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</si>
  <si>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</si>
  <si>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</si>
  <si>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</si>
  <si>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</si>
  <si>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</si>
  <si>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</si>
  <si>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</si>
  <si>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</si>
  <si>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</si>
  <si>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</si>
  <si>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</si>
  <si>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</si>
  <si>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</si>
  <si>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</si>
  <si>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</si>
  <si>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</si>
  <si>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</si>
  <si>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</si>
  <si>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</si>
  <si>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</si>
  <si>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</si>
  <si>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</si>
  <si>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</si>
  <si>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</si>
  <si>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</si>
  <si>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</si>
  <si>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</si>
  <si>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</si>
  <si>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</si>
  <si>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</si>
  <si>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</si>
  <si>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</si>
  <si>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</si>
  <si>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</si>
  <si>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</si>
  <si>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</si>
  <si>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</si>
  <si>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</si>
  <si>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</si>
  <si>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</si>
  <si>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</si>
  <si>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</si>
  <si>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</si>
  <si>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</si>
  <si>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</si>
  <si>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</si>
  <si>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</si>
  <si>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</si>
  <si>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</si>
  <si>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</si>
  <si>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</si>
  <si>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</si>
  <si>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</si>
  <si>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</si>
  <si>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</si>
  <si>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</si>
  <si>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</si>
  <si>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</si>
  <si>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</si>
  <si>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</si>
  <si>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</si>
  <si>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</si>
  <si>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</si>
  <si>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</si>
  <si>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</si>
  <si>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</si>
  <si>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</si>
  <si>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</si>
  <si>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</si>
  <si>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</si>
  <si>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</si>
  <si>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</si>
  <si>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</si>
  <si>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</si>
  <si>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</si>
  <si>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</si>
  <si>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</si>
  <si>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</si>
  <si>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</si>
  <si>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</si>
  <si>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</si>
  <si>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</si>
  <si>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</si>
  <si>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</si>
  <si>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</si>
  <si>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</si>
  <si>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</si>
  <si>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</si>
  <si>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</si>
  <si>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</si>
  <si>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</si>
  <si>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</si>
  <si>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</si>
  <si>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</si>
  <si>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</si>
  <si>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</si>
  <si>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</si>
  <si>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</si>
  <si>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</si>
  <si>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</si>
  <si>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</si>
  <si>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</si>
  <si>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</si>
  <si>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</si>
  <si>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</si>
  <si>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</si>
  <si>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</si>
  <si>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</si>
  <si>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</si>
  <si>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</si>
  <si>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</si>
  <si>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</si>
  <si>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</si>
  <si>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</si>
  <si>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</si>
  <si>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</si>
  <si>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</si>
  <si>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</si>
  <si>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</si>
  <si>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</si>
  <si>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</si>
  <si>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</si>
  <si>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</si>
  <si>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</si>
  <si>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</si>
  <si>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</si>
  <si>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</si>
  <si>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</si>
  <si>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</si>
  <si>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</si>
  <si>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</si>
  <si>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</si>
  <si>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</si>
  <si>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</si>
  <si>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</si>
  <si>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</si>
  <si>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</si>
  <si>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</si>
  <si>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</si>
  <si>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</si>
  <si>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</si>
  <si>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</si>
  <si>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</si>
  <si>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</si>
  <si>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</si>
  <si>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</si>
  <si>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</si>
  <si>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</si>
  <si>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</si>
  <si>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</si>
  <si>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</si>
  <si>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</si>
  <si>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</si>
  <si>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</si>
  <si>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</si>
  <si>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</si>
  <si>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</si>
  <si>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</si>
  <si>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</si>
  <si>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</si>
  <si>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</si>
  <si>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</si>
  <si>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</si>
  <si>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</si>
  <si>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</si>
  <si>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</si>
  <si>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</si>
  <si>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</si>
  <si>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</si>
  <si>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</si>
  <si>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</si>
  <si>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</si>
  <si>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</si>
  <si>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</si>
  <si>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</si>
  <si>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</si>
  <si>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</si>
  <si>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</si>
  <si>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</si>
  <si>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</si>
  <si>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</si>
  <si>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</si>
  <si>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</si>
  <si>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</si>
  <si>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</si>
  <si>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</si>
  <si>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</si>
  <si>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</si>
  <si>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</si>
  <si>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</si>
  <si>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</si>
  <si>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</si>
  <si>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</si>
  <si>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</si>
  <si>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</si>
  <si>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</si>
  <si>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</si>
  <si>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</si>
  <si>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</si>
  <si>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</si>
  <si>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</si>
  <si>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</si>
  <si>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</si>
  <si>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</si>
  <si>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</si>
  <si>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</si>
  <si>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</si>
  <si>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</si>
  <si>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</si>
  <si>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</si>
  <si>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</si>
  <si>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</si>
  <si>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</si>
  <si>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</si>
  <si>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</si>
  <si>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</si>
  <si>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</si>
  <si>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</si>
  <si>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</si>
  <si>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</si>
  <si>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</si>
  <si>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</si>
  <si>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</si>
  <si>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</si>
  <si>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</si>
  <si>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</si>
  <si>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</si>
  <si>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</si>
  <si>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</si>
  <si>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</si>
  <si>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</si>
  <si>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</si>
  <si>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</si>
  <si>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</si>
  <si>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</si>
  <si>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</si>
  <si>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</si>
  <si>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</si>
  <si>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</si>
  <si>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</si>
  <si>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</si>
  <si>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</si>
  <si>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</si>
  <si>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</si>
  <si>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</si>
  <si>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</si>
  <si>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</si>
  <si>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</si>
  <si>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</si>
  <si>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</si>
  <si>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</si>
  <si>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</si>
  <si>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</si>
  <si>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</si>
  <si>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</si>
  <si>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</si>
  <si>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</si>
  <si>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</si>
  <si>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</si>
  <si>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</si>
  <si>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</si>
  <si>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</si>
  <si>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</si>
  <si>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</si>
  <si>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</si>
  <si>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</si>
  <si>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</si>
  <si>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</si>
  <si>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</si>
  <si>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</si>
  <si>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</si>
  <si>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</si>
  <si>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</si>
  <si>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</si>
  <si>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</si>
  <si>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</si>
  <si>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</si>
  <si>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</si>
  <si>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</si>
  <si>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</si>
  <si>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</si>
  <si>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</si>
  <si>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</si>
  <si>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</si>
  <si>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</si>
  <si>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</si>
  <si>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</si>
  <si>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</si>
  <si>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</si>
  <si>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</si>
  <si>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</si>
  <si>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</si>
  <si>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</si>
  <si>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</si>
  <si>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</si>
  <si>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</si>
  <si>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</si>
  <si>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</si>
  <si>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</si>
  <si>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</si>
  <si>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</si>
  <si>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</si>
  <si>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</si>
  <si>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</si>
  <si>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</si>
  <si>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</si>
  <si>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</si>
  <si>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</si>
  <si>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</si>
  <si>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</si>
  <si>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</si>
  <si>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</si>
  <si>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</si>
  <si>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</si>
  <si>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</si>
  <si>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</si>
  <si>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</si>
  <si>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</si>
  <si>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</si>
  <si>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</si>
  <si>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</si>
  <si>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</si>
  <si>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</si>
  <si>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</si>
  <si>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</si>
  <si>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</si>
  <si>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</si>
  <si>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</si>
  <si>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</si>
  <si>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</si>
  <si>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</si>
  <si>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</si>
  <si>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</si>
  <si>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</si>
  <si>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</si>
  <si>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</si>
  <si>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</si>
  <si>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</si>
  <si>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</si>
  <si>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</si>
  <si>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</si>
  <si>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</si>
  <si>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</si>
  <si>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</si>
  <si>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</si>
  <si>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</si>
  <si>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</si>
  <si>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</si>
  <si>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</si>
  <si>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</si>
  <si>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</si>
  <si>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</si>
  <si>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</si>
  <si>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</si>
  <si>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</si>
  <si>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</si>
  <si>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</si>
  <si>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</si>
  <si>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</si>
  <si>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</si>
  <si>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</si>
  <si>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</si>
  <si>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</si>
  <si>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</si>
  <si>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</si>
  <si>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</si>
  <si>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</si>
  <si>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</si>
  <si>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</si>
  <si>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</si>
  <si>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</si>
  <si>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</si>
  <si>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</si>
  <si>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</si>
  <si>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</si>
  <si>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</si>
  <si>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</si>
  <si>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</si>
  <si>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</si>
  <si>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</si>
  <si>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</si>
  <si>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</si>
  <si>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</si>
  <si>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</si>
  <si>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</si>
  <si>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</si>
  <si>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</si>
  <si>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</si>
  <si>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</si>
  <si>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</si>
  <si>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</si>
  <si>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</si>
  <si>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</si>
  <si>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</si>
  <si>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</si>
  <si>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</si>
  <si>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</si>
  <si>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</si>
  <si>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</si>
  <si>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</si>
  <si>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</si>
  <si>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</si>
  <si>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</si>
  <si>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</si>
  <si>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</si>
  <si>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</si>
  <si>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</si>
  <si>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</si>
  <si>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</si>
  <si>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</si>
  <si>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</si>
  <si>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</si>
  <si>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</si>
  <si>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</si>
  <si>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</si>
  <si>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</si>
  <si>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</si>
  <si>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</si>
  <si>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</si>
  <si>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</si>
  <si>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</si>
  <si>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</si>
  <si>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</si>
  <si>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</si>
  <si>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</si>
  <si>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</si>
  <si>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</si>
  <si>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</si>
  <si>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</si>
  <si>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</si>
  <si>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</si>
  <si>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</si>
  <si>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</si>
  <si>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</si>
  <si>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</si>
  <si>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</si>
  <si>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</si>
  <si>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</si>
  <si>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</si>
  <si>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</si>
  <si>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</si>
  <si>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</si>
  <si>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</si>
  <si>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</si>
  <si>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</si>
  <si>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</si>
  <si>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</si>
  <si>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</si>
  <si>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</si>
  <si>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</si>
  <si>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</si>
  <si>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</si>
  <si>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</si>
  <si>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</si>
  <si>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</si>
  <si>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</si>
  <si>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</si>
  <si>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</si>
  <si>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</si>
  <si>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</si>
  <si>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</si>
  <si>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</si>
  <si>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</si>
  <si>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</si>
  <si>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</si>
  <si>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</si>
  <si>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</si>
  <si>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</si>
  <si>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</si>
  <si>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</si>
  <si>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</si>
  <si>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</si>
  <si>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</si>
  <si>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</si>
  <si>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</si>
  <si>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</si>
  <si>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</si>
  <si>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</si>
  <si>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</si>
  <si>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</si>
  <si>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</si>
  <si>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</si>
  <si>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</si>
  <si>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</si>
  <si>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</si>
  <si>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</si>
  <si>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</si>
  <si>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</si>
  <si>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</si>
  <si>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</si>
  <si>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</si>
  <si>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</si>
  <si>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</si>
  <si>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</si>
  <si>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</si>
  <si>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</si>
  <si>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</si>
  <si>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</si>
  <si>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</si>
  <si>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</si>
  <si>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</si>
  <si>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</si>
  <si>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</si>
  <si>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</si>
  <si>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</si>
  <si>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</si>
  <si>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</si>
  <si>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</si>
  <si>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</si>
  <si>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</si>
  <si>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</si>
  <si>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</si>
  <si>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</si>
  <si>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</si>
  <si>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</si>
  <si>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</si>
  <si>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</si>
  <si>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</si>
  <si>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</si>
  <si>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</si>
  <si>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</si>
  <si>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</si>
  <si>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</si>
  <si>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</si>
  <si>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</si>
  <si>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</si>
  <si>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</si>
  <si>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</si>
  <si>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</si>
  <si>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</si>
  <si>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</si>
  <si>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</si>
  <si>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</si>
  <si>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</si>
  <si>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</si>
  <si>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</si>
  <si>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</si>
  <si>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</si>
  <si>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</si>
  <si>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</si>
  <si>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</si>
  <si>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</si>
  <si>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</si>
  <si>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</si>
  <si>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</si>
  <si>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</si>
  <si>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</si>
  <si>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</si>
  <si>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</si>
  <si>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</si>
  <si>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</si>
  <si>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</si>
  <si>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</si>
  <si>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</si>
  <si>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</si>
  <si>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</si>
  <si>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</si>
  <si>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</si>
  <si>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</si>
  <si>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</si>
  <si>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</si>
  <si>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</si>
  <si>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</si>
  <si>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</si>
  <si>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</si>
  <si>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</si>
  <si>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</si>
  <si>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</si>
  <si>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</si>
  <si>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</si>
  <si>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</si>
  <si>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</si>
  <si>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</si>
  <si>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</si>
  <si>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</si>
  <si>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</si>
  <si>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</si>
  <si>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</si>
  <si>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</si>
  <si>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</si>
  <si>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</si>
  <si>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</si>
  <si>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</si>
  <si>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</si>
  <si>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</si>
  <si>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</si>
  <si>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</si>
  <si>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</si>
  <si>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</si>
  <si>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</si>
  <si>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</si>
  <si>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</si>
  <si>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</si>
  <si>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</si>
  <si>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</si>
  <si>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</si>
  <si>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</si>
  <si>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</si>
  <si>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</si>
  <si>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</si>
  <si>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</si>
  <si>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</si>
  <si>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</si>
  <si>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</si>
  <si>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</si>
  <si>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</si>
  <si>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</si>
  <si>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</si>
  <si>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</si>
  <si>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</si>
  <si>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</si>
  <si>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</si>
  <si>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</si>
  <si>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</si>
  <si>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</si>
  <si>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</si>
  <si>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</si>
  <si>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</si>
  <si>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</si>
  <si>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</si>
  <si>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</si>
  <si>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</si>
  <si>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</si>
  <si>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</si>
  <si>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</si>
  <si>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</si>
  <si>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</si>
  <si>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</si>
  <si>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</si>
  <si>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</si>
  <si>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</si>
  <si>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</si>
  <si>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</si>
  <si>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</si>
  <si>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</si>
  <si>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</si>
  <si>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</si>
  <si>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</si>
  <si>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</si>
  <si>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</si>
  <si>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</si>
  <si>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</si>
  <si>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</si>
  <si>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</si>
  <si>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</si>
  <si>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</si>
  <si>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</si>
  <si>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</si>
  <si>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</si>
  <si>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</si>
  <si>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</si>
  <si>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</si>
  <si>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</si>
  <si>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</si>
  <si>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</si>
  <si>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</si>
  <si>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</si>
  <si>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</si>
  <si>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</si>
  <si>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</si>
  <si>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</si>
  <si>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</si>
  <si>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</si>
  <si>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</si>
  <si>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</si>
  <si>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</si>
  <si>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</si>
  <si>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</si>
  <si>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</si>
  <si>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</si>
  <si>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</si>
  <si>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</si>
  <si>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</si>
  <si>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</si>
  <si>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</si>
  <si>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</si>
  <si>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</si>
  <si>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</si>
  <si>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</si>
  <si>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</si>
  <si>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</si>
  <si>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</si>
  <si>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</si>
  <si>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</si>
  <si>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</si>
  <si>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</si>
  <si>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</si>
  <si>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</si>
  <si>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</si>
  <si>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</si>
  <si>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</si>
  <si>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</si>
  <si>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</si>
  <si>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</si>
  <si>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</si>
  <si>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</si>
  <si>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</si>
  <si>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</si>
  <si>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</si>
  <si>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</si>
  <si>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</si>
  <si>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</si>
  <si>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</si>
  <si>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</si>
  <si>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</si>
  <si>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</si>
  <si>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</si>
  <si>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</si>
  <si>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</si>
  <si>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</si>
  <si>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</si>
  <si>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</si>
  <si>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</si>
  <si>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</si>
  <si>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</si>
  <si>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</si>
  <si>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</si>
  <si>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</si>
  <si>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</si>
  <si>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</si>
  <si>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</si>
  <si>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</si>
  <si>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</si>
  <si>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</si>
  <si>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</si>
  <si>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</si>
  <si>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</si>
  <si>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</si>
  <si>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</si>
  <si>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</si>
  <si>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</si>
  <si>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</si>
  <si>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</si>
  <si>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</si>
  <si>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</si>
  <si>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</si>
  <si>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</si>
  <si>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</si>
  <si>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</si>
  <si>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</si>
  <si>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</si>
  <si>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</si>
  <si>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</si>
  <si>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</si>
  <si>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</si>
  <si>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</si>
  <si>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</si>
  <si>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</si>
  <si>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</si>
  <si>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</si>
  <si>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</si>
  <si>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</si>
  <si>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</si>
  <si>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</si>
  <si>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</si>
  <si>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</si>
  <si>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</si>
  <si>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</si>
  <si>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</si>
  <si>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</si>
  <si>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</si>
  <si>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</si>
  <si>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</si>
  <si>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</si>
  <si>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</si>
  <si>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</si>
  <si>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</si>
  <si>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</si>
  <si>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</si>
  <si>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</si>
  <si>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</si>
  <si>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</si>
  <si>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</si>
  <si>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</si>
  <si>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</si>
  <si>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</si>
  <si>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</si>
  <si>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</si>
  <si>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</si>
  <si>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</si>
  <si>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</si>
  <si>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</si>
  <si>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</si>
  <si>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</si>
  <si>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</si>
  <si>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</si>
  <si>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</si>
  <si>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</si>
  <si>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</si>
  <si>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</si>
  <si>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</si>
  <si>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</si>
  <si>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</si>
  <si>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</si>
  <si>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</si>
  <si>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</si>
  <si>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</si>
  <si>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</si>
  <si>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</si>
  <si>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</si>
  <si>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</si>
  <si>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</si>
  <si>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</si>
  <si>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</si>
  <si>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</si>
  <si>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</si>
  <si>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</si>
  <si>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</si>
  <si>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</si>
  <si>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</si>
  <si>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</si>
  <si>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</si>
  <si>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</si>
  <si>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</si>
  <si>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</si>
  <si>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</si>
  <si>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</si>
  <si>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</si>
  <si>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</si>
  <si>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</si>
  <si>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</si>
  <si>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</si>
  <si>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</si>
  <si>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</si>
  <si>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</si>
  <si>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</si>
  <si>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</si>
  <si>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</si>
  <si>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</si>
  <si>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</si>
  <si>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</si>
  <si>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</si>
  <si>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</si>
  <si>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</si>
  <si>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</si>
  <si>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</si>
  <si>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</si>
  <si>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</si>
  <si>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</si>
  <si>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</si>
  <si>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</si>
  <si>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</si>
  <si>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</si>
  <si>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</si>
  <si>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</si>
  <si>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</si>
  <si>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</si>
  <si>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</si>
  <si>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</si>
  <si>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</si>
  <si>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</si>
  <si>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</si>
  <si>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</si>
  <si>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</si>
  <si>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</si>
  <si>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</si>
  <si>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</si>
  <si>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</si>
  <si>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</si>
  <si>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</si>
  <si>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</si>
  <si>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</si>
  <si>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</si>
  <si>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</si>
  <si>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</si>
  <si>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</si>
  <si>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</si>
  <si>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</si>
  <si>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</si>
  <si>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</si>
  <si>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</si>
  <si>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</si>
  <si>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</si>
  <si>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</si>
  <si>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</si>
  <si>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</si>
  <si>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</si>
  <si>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</si>
  <si>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</si>
  <si>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</si>
  <si>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</si>
  <si>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</si>
  <si>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</si>
  <si>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</si>
  <si>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</si>
  <si>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</si>
  <si>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</si>
  <si>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</si>
  <si>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</si>
  <si>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</si>
  <si>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</si>
  <si>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</si>
  <si>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</si>
  <si>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</si>
  <si>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</si>
  <si>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</si>
  <si>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</si>
  <si>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</si>
  <si>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</si>
  <si>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</si>
  <si>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</si>
  <si>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</si>
  <si>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</si>
  <si>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</si>
  <si>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</si>
  <si>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</si>
  <si>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</si>
  <si>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</si>
  <si>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</si>
  <si>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</si>
  <si>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</si>
  <si>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</si>
  <si>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</si>
  <si>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</si>
  <si>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</si>
  <si>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</si>
  <si>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</si>
  <si>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</si>
  <si>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</si>
  <si>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</si>
  <si>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</si>
  <si>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</si>
  <si>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</si>
  <si>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</si>
  <si>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</si>
  <si>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</si>
  <si>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</si>
  <si>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</si>
  <si>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</si>
  <si>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</si>
  <si>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</si>
  <si>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</si>
  <si>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</si>
  <si>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</si>
  <si>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</si>
  <si>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</si>
  <si>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</si>
  <si>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</si>
  <si>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</si>
  <si>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</si>
  <si>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</si>
  <si>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</si>
  <si>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</si>
  <si>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</si>
  <si>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</si>
  <si>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</si>
  <si>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</si>
  <si>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</si>
  <si>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</si>
  <si>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</si>
  <si>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</si>
  <si>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</si>
  <si>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</si>
  <si>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</si>
  <si>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</si>
  <si>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</si>
  <si>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</si>
  <si>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</si>
  <si>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</si>
  <si>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</si>
  <si>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</si>
  <si>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</si>
  <si>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</si>
  <si>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</si>
  <si>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</si>
  <si>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</si>
  <si>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</si>
  <si>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</si>
  <si>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</si>
  <si>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</si>
  <si>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</si>
  <si>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</si>
  <si>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</si>
  <si>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</si>
  <si>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</si>
  <si>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</si>
  <si>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</si>
  <si>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</si>
  <si>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</si>
  <si>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</si>
  <si>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</si>
  <si>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</si>
  <si>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</si>
  <si>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</si>
  <si>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</si>
  <si>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</si>
  <si>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</si>
  <si>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</si>
  <si>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</si>
  <si>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</si>
  <si>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</si>
  <si>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</si>
  <si>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</si>
  <si>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</si>
  <si>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</si>
  <si>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</si>
  <si>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</si>
  <si>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</si>
  <si>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</si>
  <si>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</si>
  <si>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</si>
  <si>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</si>
  <si>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</si>
  <si>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</si>
  <si>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</si>
  <si>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</si>
  <si>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</si>
  <si>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</si>
  <si>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</si>
  <si>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</si>
  <si>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</si>
  <si>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</si>
  <si>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</si>
  <si>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</si>
  <si>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</si>
  <si>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</si>
  <si>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</si>
  <si>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</si>
  <si>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</si>
  <si>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</si>
  <si>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</si>
  <si>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</si>
  <si>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</si>
  <si>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</si>
  <si>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</si>
  <si>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</si>
  <si>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</si>
  <si>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</si>
  <si>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</si>
  <si>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</si>
  <si>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</si>
  <si>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</si>
  <si>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</si>
  <si>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</si>
  <si>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</si>
  <si>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</si>
  <si>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</si>
  <si>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</si>
  <si>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</si>
  <si>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</si>
  <si>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</si>
  <si>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</si>
  <si>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</si>
  <si>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</si>
  <si>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</si>
  <si>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</si>
  <si>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</si>
  <si>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</si>
  <si>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</si>
  <si>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</si>
  <si>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</si>
  <si>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</si>
  <si>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</si>
  <si>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</si>
  <si>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</si>
  <si>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</si>
  <si>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</si>
  <si>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</si>
  <si>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</si>
  <si>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</si>
  <si>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</si>
  <si>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</si>
  <si>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</si>
  <si>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</si>
  <si>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</si>
  <si>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</si>
  <si>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</si>
  <si>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</si>
  <si>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</si>
  <si>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</si>
  <si>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</si>
  <si>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</si>
  <si>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</si>
  <si>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</si>
  <si>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</si>
  <si>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</si>
  <si>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</si>
  <si>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</si>
  <si>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</si>
  <si>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</si>
  <si>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</si>
  <si>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</si>
  <si>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</si>
  <si>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</si>
  <si>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</si>
  <si>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</si>
  <si>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</si>
  <si>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</si>
  <si>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</si>
  <si>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</si>
  <si>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</si>
  <si>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</si>
  <si>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</si>
  <si>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</si>
  <si>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</si>
  <si>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</si>
  <si>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</si>
  <si>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</si>
  <si>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</si>
  <si>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</si>
  <si>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</si>
  <si>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</si>
  <si>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</si>
  <si>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</si>
  <si>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</si>
  <si>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</si>
  <si>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</si>
  <si>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</si>
  <si>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</si>
  <si>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</si>
  <si>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</si>
  <si>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</si>
  <si>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</si>
  <si>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</si>
  <si>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</si>
  <si>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</si>
  <si>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</si>
  <si>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</si>
  <si>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</si>
  <si>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</si>
  <si>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</si>
  <si>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</si>
  <si>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</si>
  <si>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</si>
  <si>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</si>
  <si>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</si>
  <si>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</si>
  <si>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</si>
  <si>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</si>
  <si>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</si>
  <si>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</si>
  <si>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</si>
  <si>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</si>
  <si>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</si>
  <si>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</si>
  <si>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</si>
  <si>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</si>
  <si>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</si>
  <si>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</si>
  <si>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</si>
  <si>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</si>
  <si>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</si>
  <si>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</si>
  <si>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</si>
  <si>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</si>
  <si>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</si>
  <si>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</si>
  <si>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</si>
  <si>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</si>
  <si>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</si>
  <si>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</si>
  <si>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</si>
  <si>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</si>
  <si>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</si>
  <si>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</si>
  <si>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</si>
  <si>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</si>
  <si>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</si>
  <si>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</si>
  <si>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</si>
  <si>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</si>
  <si>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</si>
  <si>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</si>
  <si>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</si>
  <si>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</si>
  <si>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</si>
  <si>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</si>
  <si>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</si>
  <si>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</si>
  <si>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</si>
  <si>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</si>
  <si>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</si>
  <si>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</si>
  <si>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</si>
  <si>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</si>
  <si>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</si>
  <si>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</si>
  <si>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</si>
  <si>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</si>
  <si>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</si>
  <si>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</si>
  <si>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</si>
  <si>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</si>
  <si>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</si>
  <si>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</si>
  <si>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</si>
  <si>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</si>
  <si>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</si>
  <si>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</si>
  <si>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</si>
  <si>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</si>
  <si>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</si>
  <si>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</si>
  <si>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</si>
  <si>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</si>
  <si>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</si>
  <si>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</si>
  <si>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</si>
  <si>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</si>
  <si>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</si>
  <si>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</si>
  <si>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</si>
  <si>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</si>
  <si>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</si>
  <si>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</si>
  <si>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</si>
  <si>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</si>
  <si>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</si>
  <si>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</si>
  <si>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</si>
  <si>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</si>
  <si>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</si>
  <si>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</si>
  <si>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</si>
  <si>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</si>
  <si>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</si>
  <si>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</si>
  <si>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</si>
  <si>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</si>
  <si>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</si>
  <si>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</si>
  <si>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</si>
  <si>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</si>
  <si>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</si>
  <si>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</si>
  <si>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</si>
  <si>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</si>
  <si>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</si>
  <si>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</si>
  <si>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</si>
  <si>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</si>
  <si>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</si>
  <si>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</si>
  <si>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</si>
  <si>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</si>
  <si>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</si>
  <si>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</si>
  <si>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</si>
  <si>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</si>
  <si>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</si>
  <si>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</si>
  <si>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</si>
  <si>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</si>
  <si>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</si>
  <si>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</si>
  <si>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</si>
  <si>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</si>
  <si>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</si>
  <si>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</si>
  <si>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</si>
  <si>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</si>
  <si>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</si>
  <si>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</si>
  <si>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</si>
  <si>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</si>
  <si>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</si>
  <si>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</si>
  <si>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</si>
  <si>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</si>
  <si>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</si>
  <si>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</si>
  <si>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</si>
  <si>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</si>
  <si>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</si>
  <si>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</si>
  <si>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</si>
  <si>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</si>
  <si>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</si>
  <si>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</si>
  <si>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</si>
  <si>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</si>
  <si>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</si>
  <si>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</si>
  <si>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</si>
  <si>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</si>
  <si>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</si>
  <si>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</si>
  <si>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</si>
  <si>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</si>
  <si>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</si>
  <si>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</si>
  <si>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</si>
  <si>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</si>
  <si>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</si>
  <si>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</si>
  <si>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</si>
  <si>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</si>
  <si>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</si>
  <si>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</si>
  <si>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</si>
  <si>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</si>
  <si>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</si>
  <si>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</si>
  <si>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</si>
  <si>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</si>
  <si>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</si>
  <si>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</si>
  <si>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</si>
  <si>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</si>
  <si>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</si>
  <si>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</si>
  <si>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</si>
  <si>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</si>
  <si>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</si>
  <si>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</si>
  <si>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</si>
  <si>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</si>
  <si>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</si>
  <si>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</si>
  <si>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</si>
  <si>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</si>
  <si>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</si>
  <si>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</si>
  <si>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</si>
  <si>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</si>
  <si>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</si>
  <si>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</si>
  <si>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</si>
  <si>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</si>
  <si>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</si>
  <si>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</si>
  <si>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</si>
  <si>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</si>
  <si>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</si>
  <si>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</si>
  <si>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</si>
  <si>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</si>
  <si>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</si>
  <si>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</si>
  <si>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</si>
  <si>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</si>
  <si>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</si>
  <si>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</si>
  <si>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</si>
  <si>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</si>
  <si>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</si>
  <si>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</si>
  <si>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</si>
  <si>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</si>
  <si>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</si>
  <si>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</si>
  <si>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</si>
  <si>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</si>
  <si>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</si>
  <si>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</si>
  <si>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</si>
  <si>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</si>
  <si>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</si>
  <si>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</si>
  <si>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</si>
  <si>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</si>
  <si>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</si>
  <si>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</si>
  <si>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</si>
  <si>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</si>
  <si>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</si>
  <si>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</si>
  <si>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</si>
  <si>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</si>
  <si>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</si>
  <si>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</si>
  <si>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</si>
  <si>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</si>
  <si>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</si>
  <si>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</si>
  <si>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</si>
  <si>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</si>
  <si>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</si>
  <si>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</si>
  <si>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</si>
  <si>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</si>
  <si>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</si>
  <si>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</si>
  <si>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</si>
  <si>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</si>
  <si>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</si>
  <si>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</si>
  <si>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</si>
  <si>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</si>
  <si>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</si>
  <si>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</si>
  <si>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</si>
  <si>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</si>
  <si>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</si>
  <si>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</si>
  <si>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</si>
  <si>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</si>
  <si>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</si>
  <si>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</si>
  <si>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</si>
  <si>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</si>
  <si>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</si>
  <si>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</si>
  <si>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</si>
  <si>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</si>
  <si>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</si>
  <si>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</si>
  <si>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</si>
  <si>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</si>
  <si>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</si>
  <si>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</si>
  <si>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</si>
  <si>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</si>
  <si>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</si>
  <si>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</si>
  <si>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</si>
  <si>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</si>
  <si>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</si>
  <si>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</si>
  <si>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</si>
  <si>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</si>
  <si>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</si>
  <si>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</si>
  <si>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</si>
  <si>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</si>
  <si>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</si>
  <si>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</si>
  <si>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</si>
  <si>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</si>
  <si>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</si>
  <si>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</si>
  <si>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</si>
  <si>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</si>
  <si>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</si>
  <si>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</si>
  <si>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</si>
  <si>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</si>
  <si>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</si>
  <si>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</si>
  <si>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</si>
  <si>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</si>
  <si>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</si>
  <si>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</si>
  <si>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</si>
  <si>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</si>
  <si>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</si>
  <si>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</si>
  <si>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</si>
  <si>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</si>
  <si>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</si>
  <si>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</si>
  <si>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</si>
  <si>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</si>
  <si>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</si>
  <si>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</si>
  <si>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</si>
  <si>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</si>
  <si>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</si>
  <si>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</si>
  <si>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</si>
  <si>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</si>
  <si>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</si>
  <si>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</si>
  <si>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</si>
  <si>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</si>
  <si>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</si>
  <si>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</si>
  <si>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</si>
  <si>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</si>
  <si>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</si>
  <si>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</si>
  <si>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</si>
  <si>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</si>
  <si>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</si>
  <si>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</si>
  <si>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</si>
  <si>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</si>
  <si>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</si>
  <si>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</si>
  <si>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</si>
  <si>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</si>
  <si>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</si>
  <si>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</si>
  <si>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</si>
  <si>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</si>
  <si>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</si>
  <si>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</si>
  <si>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</si>
  <si>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</si>
  <si>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</si>
  <si>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</si>
  <si>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</si>
  <si>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</si>
  <si>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</si>
  <si>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</si>
  <si>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</si>
  <si>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</si>
  <si>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</si>
  <si>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</si>
  <si>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</si>
  <si>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</si>
  <si>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</si>
  <si>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</si>
  <si>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</si>
  <si>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</si>
  <si>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</si>
  <si>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</si>
  <si>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</si>
  <si>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</si>
  <si>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</si>
  <si>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</si>
  <si>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</si>
  <si>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</si>
  <si>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</si>
  <si>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</si>
  <si>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</si>
  <si>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</si>
  <si>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</si>
  <si>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</si>
  <si>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</si>
  <si>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</si>
  <si>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</si>
  <si>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</si>
  <si>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</si>
  <si>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</si>
  <si>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</si>
  <si>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</si>
  <si>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</si>
  <si>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</si>
  <si>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</si>
  <si>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</si>
  <si>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</si>
  <si>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</si>
  <si>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</si>
  <si>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</si>
  <si>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</si>
  <si>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</si>
  <si>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</si>
  <si>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</si>
  <si>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</si>
  <si>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</si>
  <si>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</si>
  <si>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</si>
  <si>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</si>
  <si>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</si>
  <si>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</si>
  <si>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</si>
  <si>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</si>
  <si>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</si>
  <si>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</si>
  <si>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</si>
  <si>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</si>
  <si>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</si>
  <si>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</si>
  <si>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</si>
  <si>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</si>
  <si>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</si>
  <si>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</si>
  <si>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</si>
  <si>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</si>
  <si>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</si>
  <si>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</si>
  <si>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</si>
  <si>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</si>
  <si>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</si>
  <si>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</si>
  <si>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</si>
  <si>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</si>
  <si>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</si>
  <si>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</si>
  <si>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</si>
  <si>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</si>
  <si>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</si>
  <si>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</si>
  <si>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</si>
  <si>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</si>
  <si>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</si>
  <si>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</si>
  <si>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</si>
  <si>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</si>
  <si>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</si>
  <si>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</si>
  <si>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</si>
  <si>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</si>
  <si>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</si>
  <si>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</si>
  <si>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</si>
  <si>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</si>
  <si>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</si>
  <si>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</si>
  <si>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</si>
  <si>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</si>
  <si>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</si>
  <si>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</si>
  <si>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</si>
  <si>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</si>
  <si>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</si>
  <si>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</si>
  <si>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</si>
  <si>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</si>
  <si>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</si>
  <si>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</si>
  <si>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</si>
  <si>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</si>
  <si>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</si>
  <si>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</si>
  <si>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</si>
  <si>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</si>
  <si>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</si>
  <si>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</si>
  <si>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</si>
  <si>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</si>
  <si>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</si>
  <si>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</si>
  <si>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</si>
  <si>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</si>
  <si>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</si>
  <si>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</si>
  <si>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</si>
  <si>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</si>
  <si>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</si>
  <si>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</si>
  <si>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</si>
  <si>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</si>
  <si>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</si>
  <si>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</si>
  <si>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</si>
  <si>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</si>
  <si>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</si>
  <si>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</si>
  <si>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</si>
  <si>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</si>
  <si>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</si>
  <si>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</si>
  <si>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</si>
  <si>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</si>
  <si>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</si>
  <si>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</si>
  <si>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</si>
  <si>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</si>
  <si>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</si>
  <si>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</si>
  <si>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</si>
  <si>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</si>
  <si>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</si>
  <si>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</si>
  <si>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</si>
  <si>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</si>
  <si>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</si>
  <si>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</si>
  <si>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</si>
  <si>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</si>
  <si>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</si>
  <si>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</si>
  <si>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</si>
  <si>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</si>
  <si>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</si>
  <si>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</si>
  <si>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</si>
  <si>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</si>
  <si>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</si>
  <si>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</si>
  <si>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</si>
  <si>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</si>
  <si>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</si>
  <si>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</si>
  <si>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</si>
  <si>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</si>
  <si>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</si>
  <si>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</si>
  <si>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</si>
  <si>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</si>
  <si>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</si>
  <si>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</si>
  <si>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</si>
  <si>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</si>
  <si>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</si>
  <si>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</si>
  <si>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</si>
  <si>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</si>
  <si>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</si>
  <si>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</si>
  <si>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</si>
  <si>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</si>
  <si>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</si>
  <si>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</si>
  <si>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</si>
  <si>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</si>
  <si>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</si>
  <si>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</si>
  <si>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</si>
  <si>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</si>
  <si>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</si>
  <si>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</si>
  <si>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</si>
  <si>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</si>
  <si>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</si>
  <si>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</si>
  <si>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</si>
  <si>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</si>
  <si>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</si>
  <si>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</si>
  <si>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</si>
  <si>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</si>
  <si>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</si>
  <si>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</si>
  <si>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</si>
  <si>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</si>
  <si>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</si>
  <si>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</si>
  <si>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</si>
  <si>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</si>
  <si>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</si>
  <si>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</si>
  <si>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</si>
  <si>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</si>
  <si>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</si>
  <si>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</si>
  <si>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</si>
  <si>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</si>
  <si>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</si>
  <si>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</si>
  <si>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</si>
  <si>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</si>
  <si>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</si>
  <si>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</si>
  <si>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</si>
  <si>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</si>
  <si>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</si>
  <si>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</si>
  <si>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</si>
  <si>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</si>
  <si>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</si>
  <si>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</si>
  <si>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</si>
  <si>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</si>
  <si>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</si>
  <si>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</si>
  <si>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</si>
  <si>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</si>
  <si>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</si>
  <si>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</si>
  <si>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</si>
  <si>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</si>
  <si>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</si>
  <si>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</si>
  <si>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</si>
  <si>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</si>
  <si>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</si>
  <si>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</si>
  <si>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</si>
  <si>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</si>
  <si>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</si>
  <si>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</si>
  <si>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</si>
  <si>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</si>
  <si>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</si>
  <si>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</si>
  <si>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</si>
  <si>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</si>
  <si>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</si>
  <si>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</si>
  <si>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</si>
  <si>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</si>
  <si>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</si>
  <si>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</si>
  <si>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</si>
  <si>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</si>
  <si>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</si>
  <si>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</si>
  <si>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</si>
  <si>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</si>
  <si>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</si>
  <si>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</si>
  <si>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</si>
  <si>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</si>
  <si>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</si>
  <si>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</si>
  <si>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</si>
  <si>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</si>
  <si>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</si>
  <si>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</si>
  <si>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</si>
  <si>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</si>
  <si>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</si>
  <si>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</si>
  <si>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</si>
  <si>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</si>
  <si>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</si>
  <si>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</si>
  <si>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</si>
  <si>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</si>
  <si>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</si>
  <si>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</si>
  <si>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</si>
  <si>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</si>
  <si>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</si>
  <si>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</si>
  <si>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</si>
  <si>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</si>
  <si>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</si>
  <si>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</si>
  <si>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</si>
  <si>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</si>
  <si>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</si>
  <si>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</si>
  <si>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</si>
  <si>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</si>
  <si>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</si>
  <si>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</si>
  <si>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</si>
  <si>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</si>
  <si>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</si>
  <si>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</si>
  <si>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</si>
  <si>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</si>
  <si>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</si>
  <si>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</si>
  <si>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</si>
  <si>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</si>
  <si>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</si>
  <si>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</si>
  <si>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</si>
  <si>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</si>
  <si>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</si>
  <si>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</si>
  <si>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</si>
  <si>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</si>
  <si>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</si>
  <si>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</si>
  <si>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</si>
  <si>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</si>
  <si>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</si>
  <si>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</si>
  <si>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</si>
  <si>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</si>
  <si>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</si>
  <si>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</si>
  <si>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</si>
  <si>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</si>
  <si>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</si>
  <si>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</si>
  <si>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</si>
  <si>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</si>
  <si>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</si>
  <si>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</si>
  <si>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</si>
  <si>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</si>
  <si>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</si>
  <si>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</si>
  <si>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</si>
  <si>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</si>
  <si>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</si>
  <si>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</si>
  <si>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</si>
  <si>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</si>
  <si>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</si>
  <si>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</si>
  <si>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</si>
  <si>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</si>
  <si>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</si>
  <si>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</si>
  <si>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</si>
  <si>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</si>
  <si>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</si>
  <si>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</si>
  <si>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</si>
  <si>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</si>
  <si>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</si>
  <si>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</si>
  <si>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</si>
  <si>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</si>
  <si>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</si>
  <si>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</si>
  <si>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</si>
  <si>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</si>
  <si>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</si>
  <si>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</si>
  <si>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</si>
  <si>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</si>
  <si>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</si>
  <si>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</si>
  <si>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</si>
  <si>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</si>
  <si>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</si>
  <si>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</si>
  <si>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</si>
  <si>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</si>
  <si>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</si>
  <si>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</si>
  <si>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</si>
  <si>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</si>
  <si>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</si>
  <si>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</si>
  <si>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</si>
  <si>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</si>
  <si>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</si>
  <si>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</si>
  <si>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</si>
  <si>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</si>
  <si>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</si>
  <si>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</si>
  <si>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</si>
  <si>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</si>
  <si>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</si>
  <si>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</si>
  <si>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</si>
  <si>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</si>
  <si>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</si>
  <si>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</si>
  <si>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</si>
  <si>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</si>
  <si>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</si>
  <si>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</si>
  <si>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</si>
  <si>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</si>
  <si>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</si>
  <si>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</si>
  <si>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</si>
  <si>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</si>
  <si>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</si>
  <si>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</si>
  <si>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</si>
  <si>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</si>
  <si>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</si>
  <si>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</si>
  <si>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</si>
  <si>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</si>
  <si>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</si>
  <si>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</si>
  <si>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</si>
  <si>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</si>
  <si>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</si>
  <si>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</si>
  <si>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</si>
  <si>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</si>
  <si>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</si>
  <si>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</si>
  <si>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</si>
  <si>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</si>
  <si>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</si>
  <si>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</si>
  <si>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</si>
  <si>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</si>
  <si>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</si>
  <si>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</si>
  <si>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</si>
  <si>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</si>
  <si>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</si>
  <si>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</si>
  <si>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</si>
  <si>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</si>
  <si>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</si>
  <si>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</si>
  <si>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</si>
  <si>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</si>
  <si>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</si>
  <si>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</si>
  <si>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</si>
  <si>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</si>
  <si>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</si>
  <si>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</si>
  <si>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</si>
  <si>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</si>
  <si>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</si>
  <si>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</si>
  <si>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</si>
  <si>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</si>
  <si>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</si>
  <si>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</si>
  <si>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</si>
  <si>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</si>
  <si>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</si>
  <si>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</si>
  <si>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</si>
  <si>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</si>
  <si>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</si>
  <si>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</si>
  <si>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</si>
  <si>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</si>
  <si>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</si>
  <si>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</si>
  <si>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</si>
  <si>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</si>
  <si>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</si>
  <si>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</si>
  <si>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</si>
  <si>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</si>
  <si>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</si>
  <si>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</si>
  <si>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</si>
  <si>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</si>
  <si>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</si>
  <si>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</si>
  <si>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</si>
  <si>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</si>
  <si>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</si>
  <si>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</si>
  <si>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</si>
  <si>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</si>
  <si>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</si>
  <si>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</si>
  <si>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</si>
  <si>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</si>
  <si>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</si>
  <si>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</si>
  <si>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</si>
  <si>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</si>
  <si>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</si>
  <si>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</si>
  <si>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</si>
  <si>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</si>
  <si>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</si>
  <si>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</si>
  <si>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</si>
  <si>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</si>
  <si>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</si>
  <si>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</si>
  <si>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</si>
  <si>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</si>
  <si>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</si>
  <si>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</si>
  <si>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</si>
  <si>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</si>
  <si>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</si>
  <si>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</si>
  <si>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</si>
  <si>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</si>
  <si>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</si>
  <si>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</si>
  <si>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</si>
  <si>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</si>
  <si>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</si>
  <si>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</si>
  <si>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</si>
  <si>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</si>
  <si>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</si>
  <si>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</si>
  <si>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</si>
  <si>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</si>
  <si>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</si>
  <si>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</si>
  <si>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</si>
  <si>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</si>
  <si>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</si>
  <si>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</si>
  <si>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</si>
  <si>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</si>
  <si>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</si>
  <si>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</si>
  <si>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</si>
  <si>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</si>
  <si>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</si>
  <si>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</si>
  <si>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</si>
  <si>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</si>
  <si>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</si>
  <si>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</si>
  <si>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</si>
  <si>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</si>
  <si>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</si>
  <si>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</si>
  <si>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</si>
  <si>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</si>
  <si>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</si>
  <si>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</si>
  <si>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</si>
  <si>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</si>
  <si>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</si>
  <si>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</si>
  <si>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</si>
  <si>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</si>
  <si>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</si>
  <si>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</si>
  <si>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</si>
  <si>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</si>
  <si>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</si>
  <si>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</si>
  <si>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</si>
  <si>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</si>
  <si>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</si>
  <si>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</si>
  <si>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</si>
  <si>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</si>
  <si>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</si>
  <si>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</si>
  <si>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</si>
  <si>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</si>
  <si>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</si>
  <si>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</si>
  <si>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</si>
  <si>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</si>
  <si>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</si>
  <si>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</si>
  <si>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</si>
  <si>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</si>
  <si>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</si>
  <si>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</si>
  <si>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</si>
  <si>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</si>
  <si>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</si>
  <si>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</si>
  <si>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</si>
  <si>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</si>
  <si>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</si>
  <si>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</si>
  <si>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</si>
  <si>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</si>
  <si>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</si>
  <si>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</si>
  <si>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</si>
  <si>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</si>
  <si>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</si>
  <si>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</si>
  <si>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</si>
  <si>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</si>
  <si>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</si>
  <si>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</si>
  <si>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</si>
  <si>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</si>
  <si>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</si>
  <si>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</si>
  <si>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</si>
  <si>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</si>
  <si>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</si>
  <si>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</si>
  <si>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</si>
  <si>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</si>
  <si>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</si>
  <si>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</si>
  <si>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</si>
  <si>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</si>
  <si>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</si>
  <si>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</si>
  <si>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</si>
  <si>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</si>
  <si>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</si>
  <si>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</si>
  <si>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</si>
  <si>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</si>
  <si>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</si>
  <si>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</si>
  <si>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</si>
  <si>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</si>
  <si>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</si>
  <si>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</si>
  <si>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</si>
  <si>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</si>
  <si>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</si>
  <si>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</si>
  <si>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</si>
  <si>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</si>
  <si>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</si>
  <si>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</si>
  <si>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</si>
  <si>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</si>
  <si>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</si>
  <si>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</si>
  <si>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</si>
  <si>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</si>
  <si>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</si>
  <si>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</si>
  <si>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</si>
  <si>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</si>
  <si>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</si>
  <si>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</si>
  <si>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</si>
  <si>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</si>
  <si>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</si>
  <si>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</si>
  <si>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</si>
  <si>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</si>
  <si>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</si>
  <si>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</si>
  <si>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</si>
  <si>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</si>
  <si>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</si>
  <si>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</si>
  <si>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</si>
  <si>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</si>
  <si>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</si>
  <si>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</si>
  <si>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</si>
  <si>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</si>
  <si>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</si>
  <si>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</si>
  <si>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</si>
  <si>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</si>
  <si>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</si>
  <si>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</si>
  <si>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</si>
  <si>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</si>
  <si>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</si>
  <si>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</si>
  <si>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</si>
  <si>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</si>
  <si>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</si>
  <si>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</si>
  <si>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</si>
  <si>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</si>
  <si>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</si>
  <si>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</si>
  <si>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</si>
  <si>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</si>
  <si>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</si>
  <si>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</si>
  <si>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</si>
  <si>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</si>
  <si>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</si>
  <si>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</si>
  <si>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</si>
  <si>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</si>
  <si>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</si>
  <si>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</si>
  <si>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</si>
  <si>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</si>
  <si>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</si>
  <si>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</si>
  <si>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</si>
  <si>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</si>
  <si>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</si>
  <si>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</si>
  <si>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</si>
  <si>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</si>
  <si>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</si>
  <si>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</si>
  <si>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</si>
  <si>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</si>
  <si>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</si>
  <si>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</si>
  <si>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</si>
  <si>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</si>
  <si>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</si>
  <si>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</si>
  <si>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</si>
  <si>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</si>
  <si>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</si>
  <si>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</si>
  <si>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</si>
  <si>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</si>
  <si>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</si>
  <si>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</si>
  <si>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</si>
  <si>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</si>
  <si>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</si>
  <si>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</si>
  <si>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</si>
  <si>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</si>
  <si>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</si>
  <si>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</si>
  <si>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</si>
  <si>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</si>
  <si>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</si>
  <si>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</si>
  <si>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</si>
  <si>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</si>
  <si>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</si>
  <si>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</si>
  <si>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</si>
  <si>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</si>
  <si>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</si>
  <si>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</si>
  <si>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</si>
  <si>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</si>
  <si>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</si>
  <si>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</si>
  <si>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</si>
  <si>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</si>
  <si>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</si>
  <si>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</si>
  <si>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</si>
  <si>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</si>
  <si>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</si>
  <si>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</si>
  <si>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</si>
  <si>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</si>
  <si>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</si>
  <si>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</si>
  <si>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</si>
  <si>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</si>
  <si>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</si>
  <si>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</si>
  <si>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</si>
  <si>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</si>
  <si>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</si>
  <si>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</si>
  <si>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</si>
  <si>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</si>
  <si>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</si>
  <si>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</si>
  <si>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</si>
  <si>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</si>
  <si>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</si>
  <si>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</si>
  <si>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</si>
  <si>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</si>
  <si>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</si>
  <si>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</si>
  <si>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</si>
  <si>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</si>
  <si>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</si>
  <si>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</si>
  <si>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</si>
  <si>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</si>
  <si>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</si>
  <si>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</si>
  <si>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</si>
  <si>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</si>
  <si>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</si>
  <si>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</si>
  <si>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</si>
  <si>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</si>
  <si>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</si>
  <si>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</si>
  <si>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</si>
  <si>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</si>
  <si>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</si>
  <si>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</si>
  <si>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</si>
  <si>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</si>
  <si>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</si>
  <si>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</si>
  <si>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</si>
  <si>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</si>
  <si>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</si>
  <si>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</si>
  <si>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</si>
  <si>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</si>
  <si>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</si>
  <si>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</si>
  <si>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</si>
  <si>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</si>
  <si>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</si>
  <si>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</si>
  <si>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</si>
  <si>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</si>
  <si>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</si>
  <si>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</si>
  <si>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</si>
  <si>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</si>
  <si>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</si>
  <si>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</si>
  <si>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</si>
  <si>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</si>
  <si>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</si>
  <si>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</si>
  <si>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</si>
  <si>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</si>
  <si>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</si>
  <si>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</si>
  <si>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</si>
  <si>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</si>
  <si>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</si>
  <si>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</si>
  <si>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</si>
  <si>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</si>
  <si>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</si>
  <si>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</si>
  <si>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</si>
  <si>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</si>
  <si>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</si>
  <si>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</si>
  <si>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</si>
  <si>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</si>
  <si>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</si>
  <si>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</si>
  <si>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</si>
  <si>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</si>
  <si>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</si>
  <si>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</si>
  <si>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</si>
  <si>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</si>
  <si>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</si>
  <si>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</si>
  <si>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</si>
  <si>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</si>
  <si>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</si>
  <si>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</si>
  <si>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</si>
  <si>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</si>
  <si>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</si>
  <si>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</si>
  <si>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</si>
  <si>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</si>
  <si>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</si>
  <si>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</si>
  <si>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</si>
  <si>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</si>
  <si>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</si>
  <si>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</si>
  <si>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</si>
  <si>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</si>
  <si>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</si>
  <si>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</si>
  <si>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</si>
  <si>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</si>
  <si>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</si>
  <si>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</si>
  <si>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</si>
  <si>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</si>
  <si>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</si>
  <si>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</si>
  <si>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</si>
  <si>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</si>
  <si>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</si>
  <si>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</si>
  <si>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</si>
  <si>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</si>
  <si>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</si>
  <si>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</si>
  <si>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</si>
  <si>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</si>
  <si>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</si>
  <si>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</si>
  <si>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</si>
  <si>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</si>
  <si>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</si>
  <si>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</si>
  <si>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</si>
  <si>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</si>
  <si>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</si>
  <si>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</si>
  <si>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</si>
  <si>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</si>
  <si>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</si>
  <si>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</si>
  <si>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</si>
  <si>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</si>
  <si>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</si>
  <si>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</si>
  <si>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</si>
  <si>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</si>
  <si>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</si>
  <si>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</si>
  <si>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</si>
  <si>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</si>
  <si>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</si>
  <si>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</si>
  <si>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</si>
  <si>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</si>
  <si>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</si>
  <si>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</si>
  <si>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</si>
  <si>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</si>
  <si>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</si>
  <si>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</si>
  <si>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</si>
  <si>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</si>
  <si>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</si>
  <si>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</si>
  <si>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</si>
  <si>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</si>
  <si>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</si>
  <si>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</si>
  <si>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</si>
  <si>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</si>
  <si>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</si>
  <si>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</si>
  <si>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</si>
  <si>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</si>
  <si>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</si>
  <si>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</si>
  <si>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</si>
  <si>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</si>
  <si>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</si>
  <si>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</si>
  <si>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</si>
  <si>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</si>
  <si>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</si>
  <si>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</si>
  <si>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</si>
  <si>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</si>
  <si>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</si>
  <si>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</si>
  <si>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</si>
  <si>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</si>
  <si>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</si>
  <si>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</si>
  <si>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</si>
  <si>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</si>
  <si>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</si>
  <si>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</si>
  <si>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</si>
  <si>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</si>
  <si>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</si>
  <si>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</si>
  <si>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</si>
  <si>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</si>
  <si>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</si>
  <si>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</si>
  <si>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</si>
  <si>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</si>
  <si>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</si>
  <si>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</si>
  <si>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</si>
  <si>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</si>
  <si>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</si>
  <si>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</si>
  <si>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</si>
  <si>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</si>
  <si>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</si>
  <si>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</si>
  <si>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</si>
  <si>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</si>
  <si>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</si>
  <si>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</si>
  <si>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</si>
  <si>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</si>
  <si>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</si>
  <si>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</si>
  <si>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</si>
  <si>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</si>
  <si>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</si>
  <si>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</si>
  <si>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</si>
  <si>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</si>
  <si>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</si>
  <si>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</si>
  <si>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</si>
  <si>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</si>
  <si>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</si>
  <si>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</si>
  <si>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</si>
  <si>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</si>
  <si>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</si>
  <si>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</si>
  <si>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</si>
  <si>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</si>
  <si>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</si>
  <si>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</si>
  <si>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</si>
  <si>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</si>
  <si>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</si>
  <si>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</si>
  <si>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</si>
  <si>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</si>
  <si>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</si>
  <si>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</si>
  <si>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</si>
  <si>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</si>
  <si>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</si>
  <si>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</si>
  <si>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</si>
  <si>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</si>
  <si>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</si>
  <si>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</si>
  <si>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</si>
  <si>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</si>
  <si>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</si>
  <si>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</si>
  <si>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</si>
  <si>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</si>
  <si>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</si>
  <si>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</si>
  <si>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</si>
  <si>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</si>
  <si>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</si>
  <si>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</si>
  <si>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</si>
  <si>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</si>
  <si>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</si>
  <si>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</si>
  <si>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</si>
  <si>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</si>
  <si>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</si>
  <si>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</si>
  <si>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</si>
  <si>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</si>
  <si>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</si>
  <si>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</si>
  <si>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</si>
  <si>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</si>
  <si>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</si>
  <si>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</si>
  <si>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</si>
  <si>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</si>
  <si>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</si>
  <si>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</si>
  <si>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</si>
  <si>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</si>
  <si>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</si>
  <si>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</si>
  <si>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</si>
  <si>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</si>
  <si>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</si>
  <si>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</si>
  <si>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</si>
  <si>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</si>
  <si>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</si>
  <si>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</si>
  <si>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</si>
  <si>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</si>
  <si>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</si>
  <si>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</si>
  <si>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</si>
  <si>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</si>
  <si>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</si>
  <si>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</si>
  <si>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</si>
  <si>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</si>
  <si>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</si>
  <si>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</si>
  <si>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</si>
  <si>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</si>
  <si>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</si>
  <si>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</si>
  <si>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</si>
  <si>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</si>
  <si>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</si>
  <si>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</si>
  <si>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</si>
  <si>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</si>
  <si>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</si>
  <si>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</si>
  <si>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</si>
  <si>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</si>
  <si>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</si>
  <si>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</si>
  <si>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</si>
  <si>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</si>
  <si>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</si>
  <si>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</si>
  <si>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</si>
  <si>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</si>
  <si>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</si>
  <si>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</si>
  <si>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</si>
  <si>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</si>
  <si>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</si>
  <si>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</si>
  <si>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</si>
  <si>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</si>
  <si>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</si>
  <si>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</si>
  <si>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</si>
  <si>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</si>
  <si>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</si>
  <si>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</si>
  <si>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</si>
  <si>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</si>
  <si>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</si>
  <si>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</si>
  <si>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</si>
  <si>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</si>
  <si>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</si>
  <si>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</si>
  <si>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</si>
  <si>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</si>
  <si>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</si>
  <si>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</si>
  <si>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</si>
  <si>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</si>
  <si>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</si>
  <si>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</si>
  <si>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</si>
  <si>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</si>
  <si>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</si>
  <si>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</si>
  <si>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</si>
  <si>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</si>
  <si>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</si>
  <si>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</si>
  <si>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</si>
  <si>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</si>
  <si>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</si>
  <si>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</si>
  <si>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</si>
  <si>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</si>
  <si>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</si>
  <si>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</si>
  <si>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</si>
  <si>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</si>
  <si>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</si>
  <si>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</si>
  <si>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</si>
  <si>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</si>
  <si>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</si>
  <si>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</si>
  <si>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</si>
  <si>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</si>
  <si>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</si>
  <si>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</si>
  <si>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</si>
  <si>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</si>
  <si>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</si>
  <si>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</si>
  <si>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</si>
  <si>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</si>
  <si>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</si>
  <si>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</si>
  <si>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</si>
  <si>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</si>
  <si>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</si>
  <si>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</si>
  <si>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</si>
  <si>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</si>
  <si>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</si>
  <si>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</si>
  <si>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</si>
  <si>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</si>
  <si>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</si>
  <si>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</si>
  <si>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</si>
  <si>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</si>
  <si>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</si>
  <si>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</si>
  <si>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</si>
  <si>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</si>
  <si>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</si>
  <si>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</si>
  <si>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</si>
  <si>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</si>
  <si>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</si>
  <si>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</si>
  <si>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</si>
  <si>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</si>
  <si>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</si>
  <si>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</si>
  <si>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</si>
  <si>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</si>
  <si>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</si>
  <si>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</si>
  <si>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</si>
  <si>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</si>
  <si>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</si>
  <si>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</si>
  <si>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</si>
  <si>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</si>
  <si>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</si>
  <si>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</si>
  <si>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</si>
  <si>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</si>
  <si>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</si>
  <si>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</si>
  <si>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</si>
  <si>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</si>
  <si>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</si>
  <si>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</si>
  <si>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</si>
  <si>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</si>
  <si>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</si>
  <si>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</si>
  <si>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</si>
  <si>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</si>
  <si>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</si>
  <si>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</si>
  <si>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</si>
  <si>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</si>
  <si>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</si>
  <si>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</si>
  <si>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</si>
  <si>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</si>
  <si>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</si>
  <si>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</si>
  <si>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</si>
  <si>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</si>
  <si>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</si>
  <si>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</si>
  <si>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</si>
  <si>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</si>
  <si>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</si>
  <si>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</si>
  <si>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</si>
  <si>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</si>
  <si>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</si>
  <si>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</si>
  <si>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</si>
  <si>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</si>
  <si>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</si>
  <si>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</si>
  <si>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</si>
  <si>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</si>
  <si>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</si>
  <si>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</si>
  <si>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</si>
  <si>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</si>
  <si>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</si>
  <si>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</si>
  <si>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</si>
  <si>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</si>
  <si>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</si>
  <si>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</si>
  <si>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</si>
  <si>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</si>
  <si>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</si>
  <si>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</si>
  <si>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</si>
  <si>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</si>
  <si>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</si>
  <si>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</si>
  <si>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</si>
  <si>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</si>
  <si>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</si>
  <si>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</si>
  <si>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</si>
  <si>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</si>
  <si>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</si>
  <si>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</si>
  <si>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</si>
  <si>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</si>
  <si>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</si>
  <si>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</si>
  <si>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</si>
  <si>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</si>
  <si>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</si>
  <si>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</si>
  <si>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</si>
  <si>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</si>
  <si>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</si>
  <si>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</si>
  <si>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</si>
  <si>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</si>
  <si>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</si>
  <si>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</si>
  <si>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</si>
  <si>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</si>
  <si>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</si>
  <si>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</si>
  <si>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</si>
  <si>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</si>
  <si>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</si>
  <si>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</si>
  <si>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</si>
  <si>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</si>
  <si>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</si>
  <si>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</si>
  <si>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</si>
  <si>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</si>
  <si>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</si>
  <si>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</si>
  <si>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</si>
  <si>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</si>
  <si>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</si>
  <si>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</si>
  <si>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</si>
  <si>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</si>
  <si>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</si>
  <si>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</si>
  <si>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</si>
  <si>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</si>
  <si>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</si>
  <si>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</si>
  <si>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</si>
  <si>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</si>
  <si>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</si>
  <si>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</si>
  <si>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</si>
  <si>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</si>
  <si>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</si>
  <si>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</si>
  <si>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</si>
  <si>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</si>
  <si>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</si>
  <si>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</si>
  <si>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</si>
  <si>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</si>
  <si>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</si>
  <si>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</si>
  <si>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</si>
  <si>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</si>
  <si>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</si>
  <si>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</si>
  <si>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</si>
  <si>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</si>
  <si>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</si>
  <si>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</si>
  <si>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</si>
  <si>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</si>
  <si>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</si>
  <si>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</si>
  <si>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</si>
  <si>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</si>
  <si>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</si>
  <si>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</si>
  <si>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</si>
  <si>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</si>
  <si>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</si>
  <si>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</si>
  <si>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</si>
  <si>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</si>
  <si>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</si>
  <si>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</si>
  <si>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</si>
  <si>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</si>
  <si>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</si>
  <si>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</si>
  <si>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</si>
  <si>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</si>
  <si>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</si>
  <si>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</si>
  <si>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</si>
  <si>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</si>
  <si>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</si>
  <si>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</si>
  <si>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</si>
  <si>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</si>
  <si>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</si>
  <si>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</si>
  <si>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</si>
  <si>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</si>
  <si>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</si>
  <si>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</si>
  <si>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</si>
  <si>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</si>
  <si>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</si>
  <si>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</si>
  <si>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</si>
  <si>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</si>
  <si>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</si>
  <si>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</si>
  <si>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</si>
  <si>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</si>
  <si>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</si>
  <si>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</si>
  <si>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</si>
  <si>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</si>
  <si>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</si>
  <si>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</si>
  <si>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</si>
  <si>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</si>
  <si>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</si>
  <si>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</si>
  <si>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</si>
  <si>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</si>
  <si>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</si>
  <si>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</si>
  <si>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</si>
  <si>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</si>
  <si>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</si>
  <si>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</si>
  <si>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</si>
  <si>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</si>
  <si>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</si>
  <si>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</si>
  <si>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</si>
  <si>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</si>
  <si>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</si>
  <si>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</si>
  <si>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</si>
  <si>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</si>
  <si>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</si>
  <si>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</si>
  <si>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</si>
  <si>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</si>
  <si>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</si>
  <si>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</si>
  <si>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</si>
  <si>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</si>
  <si>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</si>
  <si>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</si>
  <si>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</si>
  <si>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</si>
  <si>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</si>
  <si>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</si>
  <si>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</si>
  <si>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</si>
  <si>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</si>
  <si>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</si>
  <si>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</si>
  <si>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</si>
  <si>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</si>
  <si>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</si>
  <si>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</si>
  <si>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</si>
  <si>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</si>
  <si>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</si>
  <si>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</si>
  <si>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</si>
  <si>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</si>
  <si>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</si>
  <si>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</si>
  <si>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</si>
  <si>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</si>
  <si>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</si>
  <si>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</si>
  <si>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</si>
  <si>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</si>
  <si>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</si>
  <si>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</si>
  <si>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</si>
  <si>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</si>
  <si>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</si>
  <si>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</si>
  <si>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</si>
  <si>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</si>
  <si>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</si>
  <si>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</si>
  <si>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</si>
  <si>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</si>
  <si>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</si>
  <si>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</si>
  <si>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</si>
  <si>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</si>
  <si>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</si>
  <si>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</si>
  <si>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</si>
  <si>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</si>
  <si>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</si>
  <si>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</si>
  <si>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</si>
  <si>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</si>
  <si>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</si>
  <si>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</si>
  <si>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</si>
  <si>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</si>
  <si>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</si>
  <si>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</si>
  <si>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</si>
  <si>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</si>
  <si>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</si>
  <si>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</si>
  <si>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</si>
  <si>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</si>
  <si>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</si>
  <si>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</si>
  <si>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</si>
  <si>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</si>
  <si>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</si>
  <si>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</si>
  <si>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</si>
  <si>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</si>
  <si>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</si>
  <si>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</si>
  <si>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</si>
  <si>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</si>
  <si>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</si>
  <si>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</si>
  <si>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</si>
  <si>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</si>
  <si>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</si>
  <si>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</si>
  <si>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</si>
  <si>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</si>
  <si>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</si>
  <si>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</si>
  <si>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</si>
  <si>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</si>
  <si>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</si>
  <si>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</si>
  <si>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</si>
  <si>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</si>
  <si>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</si>
  <si>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</si>
  <si>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</si>
  <si>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</si>
  <si>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</si>
  <si>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</si>
  <si>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</si>
  <si>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</si>
  <si>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</si>
  <si>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</si>
  <si>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</si>
  <si>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</si>
  <si>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</si>
  <si>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</si>
  <si>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</si>
  <si>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</si>
  <si>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</si>
  <si>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</si>
  <si>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</si>
  <si>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</si>
  <si>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</si>
  <si>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</si>
  <si>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</si>
  <si>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</si>
  <si>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</si>
  <si>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</si>
  <si>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</si>
  <si>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</si>
  <si>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</si>
  <si>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</si>
  <si>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</si>
  <si>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</si>
  <si>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</si>
  <si>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</si>
  <si>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</si>
  <si>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</si>
  <si>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</si>
  <si>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</si>
  <si>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</si>
  <si>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</si>
  <si>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</si>
  <si>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</si>
  <si>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</si>
  <si>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</si>
  <si>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</si>
  <si>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</si>
  <si>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</si>
  <si>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</si>
  <si>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</si>
  <si>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</si>
  <si>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</si>
  <si>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</si>
  <si>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</si>
  <si>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</si>
  <si>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</si>
  <si>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</si>
  <si>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</si>
  <si>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</si>
  <si>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</si>
  <si>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</si>
  <si>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</si>
  <si>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</si>
  <si>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</si>
  <si>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</si>
  <si>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</si>
  <si>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</si>
  <si>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</si>
  <si>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</si>
  <si>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</si>
  <si>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</si>
  <si>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</si>
  <si>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</si>
  <si>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</si>
  <si>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</si>
  <si>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</si>
  <si>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</si>
  <si>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</si>
  <si>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</si>
  <si>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</si>
  <si>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</si>
  <si>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</si>
  <si>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</si>
  <si>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</si>
  <si>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</si>
  <si>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</si>
  <si>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</si>
  <si>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</si>
  <si>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</si>
  <si>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</si>
  <si>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</si>
  <si>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</si>
  <si>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</si>
  <si>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</si>
  <si>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</si>
  <si>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</si>
  <si>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</si>
  <si>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</si>
  <si>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</si>
  <si>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</si>
  <si>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</si>
  <si>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</si>
  <si>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</si>
  <si>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</si>
  <si>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</si>
  <si>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</si>
  <si>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</si>
  <si>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</si>
  <si>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</si>
  <si>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</si>
  <si>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</si>
  <si>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</si>
  <si>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</si>
  <si>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</si>
  <si>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</si>
  <si>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</si>
  <si>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</si>
  <si>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</si>
  <si>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</si>
  <si>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</si>
  <si>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</si>
  <si>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</si>
  <si>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</si>
  <si>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</si>
  <si>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</si>
  <si>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</si>
  <si>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</si>
  <si>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</si>
  <si>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</si>
  <si>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</si>
  <si>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</si>
  <si>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</si>
  <si>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</si>
  <si>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</si>
  <si>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</si>
  <si>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</si>
  <si>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</si>
  <si>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</si>
  <si>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</si>
  <si>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</si>
  <si>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</si>
  <si>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</si>
  <si>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</si>
  <si>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</si>
  <si>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</si>
  <si>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</si>
  <si>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</si>
  <si>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</si>
  <si>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</si>
  <si>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</si>
  <si>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</si>
  <si>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</si>
  <si>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</si>
  <si>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</si>
  <si>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</si>
  <si>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</si>
  <si>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</si>
  <si>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</si>
  <si>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</si>
  <si>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</si>
  <si>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</si>
  <si>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</si>
  <si>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</si>
  <si>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</si>
  <si>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</si>
  <si>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</si>
  <si>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</si>
  <si>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</si>
  <si>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</si>
  <si>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</si>
  <si>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</si>
  <si>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</si>
  <si>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</si>
  <si>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</si>
  <si>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</si>
  <si>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</si>
  <si>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</si>
  <si>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</si>
  <si>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</si>
  <si>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</si>
  <si>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</si>
  <si>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</si>
  <si>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</si>
  <si>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</si>
  <si>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</si>
  <si>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</si>
  <si>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</si>
  <si>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</si>
  <si>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</si>
  <si>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</si>
  <si>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</si>
  <si>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</si>
  <si>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</si>
  <si>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</si>
  <si>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</si>
  <si>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</si>
  <si>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</si>
  <si>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</si>
  <si>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</si>
  <si>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</si>
  <si>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</si>
  <si>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</si>
  <si>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</si>
  <si>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</si>
  <si>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</si>
  <si>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</si>
  <si>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</si>
  <si>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</si>
  <si>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</si>
  <si>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</si>
  <si>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</si>
  <si>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</si>
  <si>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</si>
  <si>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</si>
  <si>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</si>
  <si>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</si>
  <si>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</si>
  <si>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</si>
  <si>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</si>
  <si>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</si>
  <si>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</si>
  <si>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</si>
  <si>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</si>
  <si>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</si>
  <si>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</si>
  <si>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</si>
  <si>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</si>
  <si>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</si>
  <si>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</si>
  <si>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</si>
  <si>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</si>
  <si>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</si>
  <si>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</si>
  <si>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</si>
  <si>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</si>
  <si>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</si>
  <si>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</si>
  <si>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</si>
  <si>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</si>
  <si>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</si>
  <si>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</si>
  <si>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</si>
  <si>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</si>
  <si>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</si>
  <si>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</si>
  <si>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</si>
  <si>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</si>
  <si>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</si>
  <si>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</si>
  <si>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</si>
  <si>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</si>
  <si>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</si>
  <si>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</si>
  <si>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</si>
  <si>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</si>
  <si>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</si>
  <si>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</si>
  <si>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</si>
  <si>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</si>
  <si>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</si>
  <si>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</si>
  <si>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</si>
  <si>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PCM-20251102-00001528</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</si>
  <si>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</si>
  <si>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</si>
  <si>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</si>
  <si>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</si>
  <si>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</si>
  <si>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</si>
  <si>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</si>
  <si>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</si>
  <si>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</si>
  <si>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</si>
  <si>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</si>
  <si>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</si>
  <si>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80 mins </t>
  </si>
  <si>
    <t>PCM-20251102-00002091</t>
  </si>
  <si>
    <t>JIZ0550</t>
  </si>
  <si>
    <t>Generator_DG</t>
  </si>
  <si>
    <t>ETA 50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</si>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</sst>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300.95480671296536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45963.903232638891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45963.903232638891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45963.903232638891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45963.903232638891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45963.903232638891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45963.903232638891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45963.903232638891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45963.903232638891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45963.903232638891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45963.903232638891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45963.903232638891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45963.903232638891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45963.903232638891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45963.903232638891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45963.903232638891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45963.903232638891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45963.903232638891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45963.903232638891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45963.903232638891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45963.903232638891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45963.903232638891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45963.903232638891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45963.903232638891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45963.903232638891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45963.903232638891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45963.903232638891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45963.903232638891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45963.903232638891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45963.903232638891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45963.903232638891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45963.903232638891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45963.903232638891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45963.903232638891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45963.903232638891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45963.903232638891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45963.903232638891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45963.903232638891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45963.903232638891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45963.903232638891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45963.903232638891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45963.903232638891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45963.903232638891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45963.903232638891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45963.903232638891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45963.903232638891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45963.903232638891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45963.903232638891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45963.903232638891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45963.903232638891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45963.903232638891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45963.903232638891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45963.903232638891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45963.903232638891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45963.903232638891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45963.903232638891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45963.903232638891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45963.903232638891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45963.903232638891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45963.903232638891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45963.903232638891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45963.903232638891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45963.903232638891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45963.903232638891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45963.903232638891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45963.903232638891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45963.903232638891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45963.903232638891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45963.903232638891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45963.903232638891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45963.903232638891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45963.903232638891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45963.903232638891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45963.903232638891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45963.903232638891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45963.903232638891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45963.903232638891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45963.903232638891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45963.903232638891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45963.903232638891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45963.903232638891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45963.903232638891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45963.903232638891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45963.903232638891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45963.903232638891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45963.903232638891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45963.903232638891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45963.903232638891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45963.903232638891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45963.903232638891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45963.903232638891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45963.903232638891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45963.903232638891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45963.903232638891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45963.903232638891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45963.903232638891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45963.903232638891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45963.903232638891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45963.903232638891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45963.903232638891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45963.903232638891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45963.903232638891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45963.903232638891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45963.903232638891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45963.903232638891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45963.903232638891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45963.903232638891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45963.903232638891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45963.903232638891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45963.903232638891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45963.903232638891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138.90339467593003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5.1611493055606843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45963.903232638891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45963.903232638891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45963.903232638891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45963.903232638891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45963.903232638891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45963.903232638891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45963.903232638891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45963.903232638891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45963.903232638891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45963.903232638891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45963.903232638891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45963.903232638891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45963.903232638891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45963.903232638891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45963.903232638891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45963.903232638891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45963.903232638891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45963.903232638891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45963.903232638891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45963.903232638891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45963.903232638891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45963.903232638891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45963.903232638891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45963.903232638891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45963.903232638891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45963.903232638891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45963.903232638891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45963.903232638891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45963.903232638891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45963.903232638891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45963.903232638891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45963.903232638891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45963.903232638891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45963.903232638891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45963.903232638891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45963.903232638891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45963.903232638891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45963.903232638891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45963.903232638891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45963.903232638891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45963.903232638891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45963.903232638891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45963.903232638891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45963.903232638891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45963.903232638891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45963.903232638891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45963.903232638891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45963.903232638891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45963.903232638891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45963.903232638891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45963.903232638891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45963.903232638891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45963.903232638891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45963.903232638891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45963.903232638891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45963.903232638891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45963.903232638891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45963.903232638891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45963.903232638891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45963.903232638891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45963.903232638891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45963.903232638891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45963.903232638891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45963.903232638891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45963.903232638891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45963.903232638891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45963.903232638891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45963.903232638891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45963.903232638891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45963.903232638891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45963.903232638891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45963.903232638891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45963.903232638891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45963.903232638891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45963.903232638891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45963.903232638891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45963.903232638891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45963.903232638891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45963.903232638891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45963.903232638891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45963.903232638891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45963.903232638891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45963.903232638891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45963.903232638891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45963.903232638891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45963.903232638891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45963.903232638891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45963.903232638891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45963.903232638891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45963.903232638891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45963.903232638891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45963.903232638891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45963.903232638891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45963.903232638891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45963.903232638891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45963.903232638891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45963.903232638891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45963.903232638891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45963.903232638891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45963.903232638891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45963.903232638891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45963.903232638891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45963.903232638891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45963.903232638891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45963.903232638891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45963.903232638891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45963.903232638891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45963.903232638891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45963.903232638891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45963.903232638891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45963.903232638891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45963.903232638891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45963.903232638891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45963.903232638891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45963.903232638891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45963.903232638891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45963.903232638891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45963.903232638891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45963.903232638891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45963.903232638891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45963.903232638891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45963.903232638891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45963.903232638891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45963.903232638891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45963.903232638891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45963.903232638891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45963.903232638891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45963.903232638891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45963.903232638891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45963.903232638891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45963.903232638891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45963.903232638891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45963.903232638891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45963.903232638891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45963.903232638891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45963.903232638891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45963.903232638891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45963.903232638891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45963.903232638891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45963.903232638891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45963.903232638891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45963.903232638891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45963.903232638891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45963.903232638891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45963.903232638891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45963.903232638891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45963.903232638891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45963.903232638891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45963.903232638891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45963.903232638891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45963.903232638891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45963.903232638891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45963.903232638891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45963.903232638891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45963.903232638891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45963.903232638891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45963.903232638891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45963.903232638891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45963.903232638891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45963.903232638891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45963.903232638891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45963.903232638891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45963.903232638891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45963.903232638891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45963.903232638891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45963.903232638891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45963.903232638891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45963.903232638891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45963.903232638891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45963.903232638891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45963.903232638891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45963.903232638891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45963.903232638891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45963.903232638891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45963.903232638891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45963.903232638891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45963.903232638891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45963.903232638891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45963.903232638891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45963.903232638891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45963.903232638891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45963.903232638891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45963.903232638891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45963.903232638891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45963.903232638891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45963.903232638891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45963.903232638891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45963.903232638891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45963.903232638891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45963.903232638891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45963.903232638891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45963.903232638891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45963.903232638891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45963.903232638891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45963.903232638891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45963.903232638891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45963.903232638891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45963.903232638891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45963.903232638891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45963.903232638891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45963.903232638891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45963.903232638891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45963.903232638891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45963.903232638891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45963.903232638891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45963.903232638891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45963.903232638891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45963.903232638891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45963.903232638891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45963.903232638891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45963.903232638891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45963.903232638891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45963.903232638891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45963.903232638891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45963.903232638891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45963.903232638891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45963.903232638891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45963.903232638891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45963.903232638891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45963.903232638891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45963.903232638891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45963.903232638891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45963.903232638891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45963.903232638891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45963.903232638891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45963.903232638891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45963.903232638891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45963.903232638891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45963.903232638891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45963.903232638891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45963.903232638891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45963.903232638891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45963.903232638891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45963.903232638891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45963.903232638891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45963.903232638891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45963.903232638891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45963.903232638891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45963.903232638891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45963.903232638891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45963.903232638891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45963.903232638891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45963.903232638891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45963.903232638891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45963.903232638891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45963.903232638891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45963.903232638891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45963.903232638891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45963.903232638891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45963.903232638891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45963.903232638891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45963.903232638891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45963.903232638891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45963.903232638891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45963.903232638891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45963.903232638891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45963.903232638891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45963.903232638891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45963.903232638891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45963.903232638891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45963.903232638891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45963.903232638891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45963.903232638891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45963.903232638891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45963.903232638891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45963.903232638891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45963.903232638891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45963.903232638891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45963.903232638891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45963.903232638891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45963.903232638891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45963.903232638891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45963.903232638891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45963.903232638891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45963.903232638891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45963.903232638891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45963.903232638891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45963.903232638891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45963.903232638891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45963.903232638891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45963.903232638891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45963.903232638891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45963.903232638891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45963.903232638891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45963.903232638891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45963.903232638891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45963.903232638891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45963.903232638891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45963.903232638891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45963.903232638891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45963.903232638891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45963.903232638891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45963.903232638891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45963.903232638891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45963.903232638891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45963.903232638891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45963.903232638891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45963.903232638891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45963.903232638891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45963.903232638891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45963.903232638891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45963.903232638891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45963.903232638891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45963.903232638891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45963.903232638891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45963.903232638891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45963.903232638891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45963.903232638891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45963.903232638891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45963.903232638891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45963.903232638891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45963.903232638891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45963.903232638891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45963.903232638891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45963.903232638891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45963.903232638891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45963.903232638891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45963.903232638891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45963.903232638891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45963.903232638891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45963.903232638891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45963.903232638891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45963.903232638891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45963.903232638891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45963.903232638891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45963.903232638891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45963.903232638891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45963.903232638891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45963.903232638891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45963.903232638891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45963.903232638891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45963.903232638891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45963.903232638891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45963.903232638891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45963.903232638891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45963.903232638891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45963.903232638891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45963.903232638891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45963.903232638891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45963.903232638891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45963.903232638891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45963.903232638891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45963.903232638891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45963.903232638891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45963.903232638891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45963.903232638891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45963.903232638891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45963.903232638891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45963.903232638891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45963.903232638891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45963.903232638891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45963.903232638891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45963.903232638891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45963.903232638891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45963.903232638891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45963.903232638891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45963.903232638891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45963.903232638891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45963.903232638891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45963.903232638891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45963.903232638891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45963.903232638891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45963.903232638891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45963.903232638891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45963.903232638891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45963.903232638891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45963.903232638891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45963.903232638891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45963.903232638891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45963.903232638891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45963.903232638891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45963.903232638891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45963.903232638891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45963.903232638891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45963.903232638891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45963.903232638891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45963.903232638891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45963.903232638891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45963.903232638891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45963.903232638891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45963.903232638891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45963.903232638891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45963.903232638891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45963.903232638891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45963.903232638891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45963.903232638891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45963.903232638891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45963.903232638891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45963.903232638891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45963.903232638891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45963.903232638891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45963.903232638891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45963.903232638891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45963.903232638891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45963.903232638891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45963.903232638891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45963.903232638891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45963.903232638891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45963.903232638891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45963.903232638891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45963.903232638891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45963.903232638891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45963.903232638891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45963.903232638891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45963.903232638891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45963.903232638891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45963.903232638891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45963.903232638891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45963.903232638891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45963.903232638891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45963.903232638891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45963.903232638891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45963.903232638891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45963.903232638891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45963.903232638891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45963.903232638891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45963.903232638891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45963.903232638891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45963.903232638891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45963.903232638891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45963.903232638891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45963.903232638891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45963.903232638891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45963.903232638891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45963.903232638891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45963.903232638891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45963.903232638891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45963.903232638891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45963.903232638891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45963.903232638891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45963.903232638891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45963.903232638891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45963.903232638891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45963.903232638891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45963.903232638891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45963.903232638891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45963.903232638891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45963.903232638891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45963.903232638891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45963.903232638891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45963.903232638891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45963.903232638891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45963.903232638891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45963.903232638891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45963.903232638891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45963.903232638891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45963.903232638891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45963.903232638891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45963.903232638891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45963.903232638891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45963.903232638891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45963.903232638891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45963.903232638891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45963.903232638891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45963.903232638891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45963.903232638891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45963.903232638891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45963.903232638891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45963.903232638891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45963.903232638891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45963.903232638891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45963.903232638891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45963.903232638891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45963.903232638891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45963.903232638891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45963.903232638891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45963.903232638891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45963.903232638891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45963.903232638891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45963.903232638891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45963.903232638891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45963.903232638891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45963.903232638891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45963.903232638891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45963.903232638891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45963.903232638891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45963.903232638891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45963.903232638891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45963.903232638891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45963.903232638891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45963.903232638891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45963.903232638891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45963.903232638891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45963.903232638891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45963.903232638891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45963.903232638891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45963.903232638891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45963.903232638891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45963.903232638891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45963.903232638891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45963.903232638891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45963.903232638891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45963.903232638891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45963.903232638891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45963.903232638891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45963.903232638891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45963.903232638891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45963.903232638891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45963.903232638891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45963.903232638891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45963.903232638891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45963.903232638891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45963.903232638891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45963.903232638891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45963.903232638891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45963.903232638891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45963.903232638891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45963.903232638891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45963.903232638891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45963.903232638891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45963.903232638891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45963.903232638891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45963.903232638891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45963.903232638891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45963.903232638891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45963.903232638891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45963.903232638891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45963.903232638891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45963.903232638891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45963.903232638891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45963.903232638891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45963.903232638891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45963.903232638891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45963.903232638891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45963.903232638891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45963.903232638891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45963.903232638891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45963.903232638891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45963.903232638891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45963.903232638891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45963.903232638891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45963.903232638891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45963.903232638891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45963.903232638891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45963.903232638891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45963.903232638891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45963.903232638891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45963.903232638891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45963.903232638891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45963.903232638891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45963.903232638891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45963.903232638891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45963.903232638891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45963.903232638891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45963.903232638891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45963.903232638891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45963.903232638891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45963.903232638891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45963.903232638891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45963.903232638891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45963.903232638891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45963.903232638891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45963.903232638891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45963.903232638891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45963.903232638891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45963.903232638891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45963.903232638891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45963.903232638891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45963.903232638891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45963.903232638891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45963.903232638891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45963.903232638891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45963.903232638891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45963.903232638891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45963.903232638891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45963.903232638891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45963.903232638891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45963.903232638891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45963.903232638891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45963.903232638891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45963.903232638891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45963.903232638891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45963.903232638891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45963.903232638891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45963.903232638891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45963.903232638891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45963.903232638891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45963.903232638891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45963.903232638891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45963.903232638891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45963.903232638891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45963.903232638891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45963.903232638891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45963.903232638891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45963.903232638891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45963.903232638891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45963.903232638891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45963.903232638891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45963.903232638891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45963.903232638891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45963.903232638891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45963.903232638891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45963.903232638891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45963.903232638891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45963.903232638891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45963.903232638891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45963.903232638891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45963.903232638891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45963.903232638891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45963.903232638891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45963.903232638891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45963.903232638891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45963.903232638891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45963.903232638891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45963.903232638891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45963.903232638891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45963.903232638891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45963.903232638891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45963.903232638891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45963.903232638891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45963.903232638891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45963.903232638891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45963.903232638891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45963.903232638891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45963.903232638891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45963.903232638891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45963.903232638891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45963.903232638891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45963.903232638891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45963.903232638891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45963.903232638891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45963.903232638891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45963.903232638891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45963.903232638891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45963.903232638891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45963.903232638891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45963.903232638891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45963.903232638891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45963.903232638891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45963.903232638891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45963.903232638891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45963.903232638891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45963.903232638891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45963.903232638891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45963.903232638891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45963.903232638891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45963.903232638891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45963.903232638891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45963.903232638891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45963.903232638891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45963.903232638891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45963.903232638891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45963.903232638891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45963.903232638891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45963.903232638891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45963.903232638891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45963.903232638891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45963.903232638891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45963.903232638891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45963.903232638891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45963.903232638891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45963.903232638891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45963.903232638891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45963.903232638891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45963.903232638891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45963.903232638891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45963.903232638891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45963.903232638891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45963.903232638891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45963.903232638891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45963.903232638891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45963.903232638891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45963.903232638891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45963.903232638891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45963.903232638891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45963.903232638891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45963.903232638891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45963.903232638891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45963.903232638891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45963.903232638891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45963.903232638891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45963.903232638891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45963.903232638891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45963.903232638891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45963.903232638891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45963.903232638891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45963.903232638891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45963.903232638891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45963.903232638891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45963.903232638891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45963.903232638891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45963.903232638891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45963.903232638891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45963.903232638891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45963.903232638891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45963.903232638891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45963.903232638891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45963.903232638891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45963.903232638891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45963.903232638891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45963.903232638891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45963.903232638891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45963.903232638891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45963.903232638891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45963.903232638891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45963.903232638891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45963.903232638891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45963.903232638891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45963.903232638891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45963.903232638891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45963.903232638891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45963.903232638891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45963.903232638891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45963.903232638891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45963.903232638891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45963.903232638891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45963.903232638891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45963.903232638891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45963.903232638891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45963.903232638891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45963.903232638891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45963.903232638891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45963.903232638891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45963.903232638891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45963.903232638891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45963.903232638891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45963.903232638891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45963.903232638891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45963.903232638891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45963.903232638891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45963.903232638891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45963.903232638891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45963.903232638891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45963.903232638891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45963.903232638891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45963.903232638891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45963.903232638891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45963.903232638891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45963.903232638891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45963.903232638891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45963.903232638891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45963.903232638891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45963.903232638891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45963.903232638891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45963.903232638891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45963.903232638891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45963.903232638891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45963.903232638891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45963.903232638891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45963.903232638891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45963.903232638891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45963.903232638891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45963.903232638891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45963.903232638891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45963.903232638891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45963.903232638891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45963.903232638891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45963.903232638891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45963.903232638891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45963.903232638891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45963.903232638891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45963.903232638891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45963.903232638891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45963.903232638891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45963.903232638891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45963.903232638891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45963.903232638891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45963.903232638891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45963.903232638891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45963.903232638891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45963.903232638891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45963.903232638891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45963.903232638891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45963.903232638891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45963.903232638891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45963.903232638891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45963.903232638891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45963.903232638891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45963.903232638891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45963.903232638891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45963.903232638891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45963.903232638891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45963.903232638891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45963.903232638891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45963.903232638891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45963.903232638891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45963.903232638891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45963.903232638891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45963.903232638891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45963.903232638891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45963.903232638891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45963.903232638891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45963.903232638891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45963.903232638891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45963.903232638891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45963.903232638891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45963.903232638891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45963.903232638891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45963.903232638891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45963.903232638891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45963.903232638891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45963.903232638891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45963.903232638891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45963.903232638891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45963.903232638891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45963.903232638891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45963.903232638891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45963.903232638891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45963.903232638891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45963.903232638891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45963.903232638891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45963.903232638891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45963.903232638891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45963.903232638891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45963.903232638891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45963.903232638891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45963.903232638891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45963.903232638891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45963.903232638891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45963.903232638891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45963.903232638891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45963.903232638891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45963.903232638891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45963.903232638891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45963.903232638891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45963.903232638891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45963.903232638891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45963.903232638891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45963.903232638891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45963.903232638891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45963.903232638891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45963.903232638891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45963.903232638891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45963.903232638891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45963.903232638891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45963.903232638891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45963.903232638891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45963.903232638891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45963.903232638891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45963.903232638891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45963.903232638891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45963.903232638891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45963.903232638891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45963.903232638891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45963.903232638891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45963.903232638891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45963.903232638891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45963.903232638891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45963.903232638891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45963.903232638891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45963.903232638891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45963.903232638891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45963.903232638891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45963.903232638891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45963.903232638891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45963.903232638891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45963.903232638891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45963.903232638891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45963.903232638891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45963.903232638891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45963.903232638891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45963.903232638891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45963.903232638891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45963.903232638891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45963.903232638891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45963.903232638891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45963.903232638891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45963.903232638891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45963.903232638891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45963.903232638891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45963.903232638891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45963.903232638891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45963.903232638891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45963.903232638891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45963.903232638891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45963.903232638891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45963.903232638891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45963.903232638891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45963.903232638891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45963.903232638891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45963.903232638891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45963.903232638891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45963.903232638891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45963.903232638891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45963.903232638891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45963.903232638891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45963.903232638891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45963.903232638891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45963.903232638891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45963.903232638891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45963.903232638891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45963.903232638891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45963.903232638891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45963.903232638891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45963.903232638891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45963.903232638891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45963.903232638891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45963.903232638891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45963.903232638891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45963.903232638891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45963.903232638891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45963.903232638891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45963.903232638891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45963.903232638891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45963.903232638891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45963.903232638891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45963.903232638891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45963.903232638891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45963.903232638891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45963.903232638891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45963.903232638891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45963.903232638891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45963.903232638891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45963.903232638891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45963.903232638891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45963.903232638891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45963.903232638891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45963.903232638891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45963.903232638891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45963.903232638891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45963.903232638891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45963.903232638891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45963.903232638891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45963.903232638891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45963.903232638891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45963.903232638891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45963.903232638891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45963.903232638891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45963.903232638891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45963.903232638891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45963.903232638891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45963.903232638891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45963.903232638891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45963.903232638891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45963.903232638891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45963.903232638891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45963.903232638891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45963.903232638891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45963.903232638891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45963.903232638891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45963.903232638891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45963.903232638891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45963.903232638891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45963.903232638891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45963.903232638891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45963.903232638891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45963.903232638891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45963.903232638891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45963.903232638891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45963.903232638891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45963.903232638891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45963.903232638891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45963.903232638891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45963.903232638891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45963.903232638891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45963.903232638891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45963.903232638891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45963.903232638891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45963.903232638891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45963.903232638891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45963.903232638891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45963.903232638891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45963.903232638891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45963.903232638891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45963.903232638891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45963.903232638891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45963.903232638891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45963.903232638891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45963.903232638891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45963.903232638891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45963.903232638891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45963.903232638891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45963.903232638891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45963.903232638891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45963.903232638891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45963.903232638891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45963.903232638891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45963.903232638891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45963.903232638891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45963.903232638891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45963.903232638891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45963.903232638891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45963.903232638891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45963.903232638891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45963.903232638891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45963.903232638891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45963.903232638891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45963.903232638891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45963.903232638891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45963.903232638891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45963.903232638891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45963.903232638891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45963.903232638891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45963.903232638891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45963.903232638891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45963.903232638891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45963.903232638891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45963.903232638891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45963.903232638891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45963.903232638891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45963.903232638891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45963.903232638891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45963.903232638891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45963.903232638891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45963.903232638891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45963.903232638891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45963.903232638891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45963.903232638891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45963.903232638891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45963.903232638891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45963.903232638891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45963.903232638891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45963.903232638891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45963.903232638891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45963.903232638891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45963.903232638891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45963.903232638891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45963.903232638891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45963.903232638891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45963.903232638891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45963.903232638891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45963.903232638891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45963.903232638891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45963.903232638891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45963.903232638891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45963.903232638891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45963.903232638891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45963.903232638891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45963.903232638891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45963.903232638891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45963.903232638891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45963.903232638891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45963.903232638891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45963.903232638891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45963.903232638891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45963.903232638891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45963.903232638891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45963.903232638891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45963.903232638891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45963.903232638891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45963.903232638891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45963.903232638891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45963.903232638891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45963.903232638891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45963.903232638891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45963.903232638891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45963.903232638891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45963.903232638891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45963.903232638891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45963.903232638891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45963.903232638891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45963.903232638891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45963.903232638891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45963.903232638891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45963.903232638891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45963.903232638891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45963.903232638891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45963.903232638891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45963.903232638891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45963.903232638891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45963.903232638891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45963.903232638891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45963.903232638891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45963.903232638891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45963.903232638891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45963.903232638891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45963.903232638891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45963.903232638891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45963.903232638891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45963.903232638891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45963.903232638891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45963.903232638891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45963.903232638891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45963.903232638891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45963.903232638891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45963.903232638891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45963.903232638891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45963.903232638891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45963.903232638891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45963.903232638891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45963.903232638891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45963.903232638891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45963.903232638891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45963.903232638891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45963.903232638891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45963.903232638891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45963.903232638891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45963.903232638891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45963.903232638891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45963.903232638891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45963.903232638891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45963.903232638891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45963.903232638891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45963.903232638891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45963.903232638891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45963.903232638891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45963.903232638891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45963.903232638891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45963.903232638891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45963.903232638891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45963.903232638891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45963.903232638891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45963.903232638891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45963.903232638891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45963.903232638891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45963.903232638891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45963.903232638891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45963.903232638891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45963.903232638891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45963.903232638891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45963.903232638891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45963.903232638891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45963.903232638891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45963.903232638891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45963.903232638891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45963.903232638891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45963.903232638891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45963.903232638891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45963.903232638891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45963.903232638891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45963.903232638891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45963.903232638891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45963.903232638891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45963.903232638891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45963.903232638891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45963.903232638891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45963.903232638891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45963.903232638891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45963.903232638891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45963.903232638891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45963.903232638891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45963.903232638891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45963.903232638891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45963.903232638891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45963.903232638891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45963.903232638891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45963.903232638891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45963.903232638891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45963.903232638891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45963.903232638891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45963.903232638891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45963.903232638891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45963.903232638891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45963.903232638891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45963.903232638891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45963.903232638891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45963.903232638891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45963.903232638891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45963.903232638891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45963.903232638891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45963.903232638891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45963.903232638891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45963.903232638891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45963.903232638891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45963.903232638891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45963.903232638891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45963.903232638891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45963.903232638891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45963.903232638891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45963.903232638891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45963.903232638891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45963.903232638891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45963.903232638891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45963.903232638891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45963.903232638891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45963.903232638891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45963.903232638891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45963.903232638891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45963.903232638891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45963.903232638891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45963.903232638891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45963.903232638891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45963.903232638891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45963.903232638891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45963.903232638891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45963.903232638891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45963.903232638891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45963.903232638891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45963.903232638891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45963.903232638891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45963.903232638891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45963.903232638891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45963.903232638891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45963.903232638891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45963.903232638891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45963.903232638891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45963.903232638891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45963.903232638891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45963.903232638891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45963.903232638891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45963.903232638891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45963.903232638891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45963.903232638891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45963.903232638891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45963.903232638891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45963.903232638891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45963.903232638891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45963.903232638891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45963.903232638891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45963.903232638891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45963.903232638891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45963.903232638891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45963.903232638891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45963.903232638891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45963.903232638891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45963.903232638891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45963.903232638891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45963.903232638891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45963.903232638891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45963.903232638891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45963.903232638891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45963.903232638891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45963.903232638891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45963.903232638891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45963.903232638891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45963.903232638891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45963.903232638891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45963.903232638891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45963.903232638891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45963.903232638891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45963.903232638891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45963.903232638891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260.4225150462953</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0.24693634259165265</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0.24618402778287418</v>
      </c>
      <c r="H4" s="122">
        <v>45963.781805555554</v>
      </c>
      <c r="I4" s="118" t="str">
        <f>IFERROR(VLOOKUP(D4,DB!A:F,6,0),"")</f>
        <v>SCECO</v>
      </c>
      <c r="J4" s="118" t="str">
        <f>IFERROR(VLOOKUP(D4,DB!A:G,7,0),"")</f>
        <v>Dead</v>
      </c>
      <c r="K4" s="124" t="s">
        <v>39110</v>
      </c>
      <c r="L4" s="120" t="str">
        <f>IFERROR(VLOOKUP(D4,DB!A:I,9,0),"")</f>
        <v>Latis</v>
      </c>
    </row>
    <row r="5" spans="1:16" ht="15" customHeight="1">
      <c r="A5" s="118" t="s">
        <v>39112</v>
      </c>
      <c r="B5" s="118" t="str">
        <f>IFERROR(VLOOKUP(D5,DB!A:K,11,0),"")</f>
        <v>R4</v>
      </c>
      <c r="C5" s="119">
        <v>1</v>
      </c>
      <c r="D5" s="120" t="s">
        <v>37288</v>
      </c>
      <c r="E5" s="97" t="s">
        <v>39021</v>
      </c>
      <c r="F5" s="122">
        <v>45963.873611111114</v>
      </c>
      <c r="G5" s="123">
        <f ca="1">IFERROR(NOW()-F5,"")</f>
        <v>2.9621527777635492E-2</v>
      </c>
      <c r="H5" s="122">
        <v>45963.867986111109</v>
      </c>
      <c r="I5" s="118" t="str">
        <f>IFERROR(VLOOKUP(D5,DB!A:F,6,0),"")</f>
        <v>Generator-SG</v>
      </c>
      <c r="J5" s="118" t="str">
        <f>IFERROR(VLOOKUP(D5,DB!A:G,7,0),"")</f>
        <v>Dead</v>
      </c>
      <c r="K5" s="124" t="s">
        <v>39113</v>
      </c>
      <c r="L5" s="120" t="str">
        <f>IFERROR(VLOOKUP(D5,DB!A:I,9,0),"")</f>
        <v>Latis</v>
      </c>
    </row>
    <row r="6" spans="1:16" ht="15" customHeight="1">
      <c r="A6" s="118"/>
      <c r="B6" s="118"/>
      <c r="C6" s="119"/>
      <c r="D6" s="120"/>
      <c r="E6" s="97" t="s">
        <v>39021</v>
      </c>
      <c r="F6" s="122"/>
      <c r="G6" s="123">
        <f ca="1">IFERROR(NOW()-F6,"")</f>
        <v>45963.903232638891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45963.903232638891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45963.903232638891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45963.903232638891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45963.903232638891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45963.903232638891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45963.903232638891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45963.903232638891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45963.903232638891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45963.903232638891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45963.903232638891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45963.903232638891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45963.903232638891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45963.903232638891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45963.903232638891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45963.903232638891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45963.903232638891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45963.903232638891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45963.903232638891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45963.903232638891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45963.903232638891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45963.903232638891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45963.903232638891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45963.903232638891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45963.903232638891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45963.903232638891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45963.903232638891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45963.903232638891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45963.903232638891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45963.903232638891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45963.903232638891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45963.903232638891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45963.903232638891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45963.903232638891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45963.903232638891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45963.903232638891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45963.903232638891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45963.903232638891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45963.903232638891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45963.903232638891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45963.903232638891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45963.903232638891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45963.903232638891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45963.903232638891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45963.903232638891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45963.903232638891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45963.903232638891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45963.903232638891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45963.903232638891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45963.903232638891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45963.903232638891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45963.903232638891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45963.903232638891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45963.903232638891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45963.903232638891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45963.903232638891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45963.903232638891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45963.903232638891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45963.903232638891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45963.903232638891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45963.903232638891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45963.903232638891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45963.903232638891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45963.903232638891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45963.903232638891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45963.903232638891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45963.903232638891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45963.903232638891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45963.903232638891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45963.903232638891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45963.903232638891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45963.903232638891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45963.903232638891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45963.903232638891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45963.903232638891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45963.903232638891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45963.903232638891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45963.903232638891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45963.903232638891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45963.903232638891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45963.903232638891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45963.903232638891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45963.903232638891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45963.903232638891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45963.903232638891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45963.903232638891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45963.903232638891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45963.903232638891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45963.903232638891</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45963.903232638891</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72.071172453703184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37.714355324074859</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15.242121527779091</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45963.903232638891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45963.903232638891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45963.903232638891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45963.903232638891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45963.903232638891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45963.903232638891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45963.903232638891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45963.903232638891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45963.903232638891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45963.903232638891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45963.903232638891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45963.903232638891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45963.903232638891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45963.903232638891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45963.903232638891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45963.903232638891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45963.903232638891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45963.903232638891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45963.903232638891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45963.903232638891</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45963.903232638891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45963.903232638891</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45963.903232638891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45963.903232638891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45963.903232638891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45963.903232638891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45963.903232638891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45963.903232638891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45963.903232638891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45963.903232638891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45963.903232638891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45963.903232638891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45963.903232638891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45963.903232638891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45963.903232638891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45963.903232638891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45963.903232638891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45963.903232638891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45963.903232638891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45963.903232638891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45963.903232638891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45963.903232638891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45963.903232638891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45963.903232638891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45963.903232638891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45963.903232638891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45963.903232638891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45963.903232638891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45963.903232638891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45963.903232638891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45963.903232638891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45963.903232638891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45963.903232638891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45963.903232638891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45963.903232638891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45963.903232638891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45963.903232638891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45963.903232638891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45963.903232638891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45963.903232638891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45963.903232638891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45963.903232638891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45963.903232638891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45963.903232638891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45963.903232638891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45963.903232638891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45963.903232638891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45963.903232638891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45963.903232638891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45963.903232638891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45963.903232638891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45963.903232638891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45963.903232638891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45963.903232638891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45963.903232638891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45963.903232638891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45963.903232638891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45963.903232638891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45963.903232638891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45963.903232638891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45963.903232638891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45963.903232638891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45963.903232638891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45963.903232638891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45963.903232638891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45963.903232638891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45963.903232638891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45963.903232638891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45963.903232638891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45963.903232638891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45963.903232638891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45963.903232638891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45963.903232638891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45963.903232638891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45963.903232638891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45963.903232638891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45963.903232638891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45963.903232638891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45963.903232638891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45963.903232638891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45963.903232638891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45963.903232638891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45963.903232638891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45963.903232638891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45963.903232638891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45963.903232638891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45963.903232638891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45963.903232638891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45963.903232638891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45963.903232638891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45963.903232638891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45963.903232638891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45963.903232638891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45963.903232638891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45963.903232638891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45963.903232638891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45963.903232638891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45963.903232638891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45963.903232638891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45963.903232638891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45963.903232638891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45963.903232638891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45963.903232638891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45963.903232638891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45963.903232638891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45963.903232638891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45963.903232638891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45963.903232638891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45963.903232638891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45963.903232638891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45963.903232638891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45963.903232638891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45963.903232638891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45963.903232638891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45963.903232638891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45963.903232638891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45963.903232638891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45963.903232638891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45963.903232638891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45963.903232638891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45963.903232638891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45963.903232638891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45963.903232638891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45963.903232638891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45963.903232638891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45963.903232638891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45963.903232638891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45963.903232638891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45963.903232638891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45963.903232638891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45963.903232638891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45963.903232638891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45963.903232638891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45963.903232638891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45963.903232638891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45963.903232638891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45963.903232638891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45963.903232638891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45963.903232638891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45963.903232638891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45963.903232638891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45963.903232638891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45963.903232638891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45963.903232638891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45963.903232638891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45963.903232638891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45963.903232638891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45963.903232638891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45963.903232638891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45963.903232638891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45963.903232638891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45963.903232638891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45963.903232638891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45963.903232638891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45963.903232638891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45963.903232638891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45963.903232638891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45963.903232638891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45963.903232638891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45963.903232638891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45963.903232638891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45963.903232638891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45963.903232638891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45963.903232638891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45963.903232638891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45963.903232638891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45963.903232638891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45963.903232638891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45963.903232638891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45963.903232638891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45963.903232638891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45963.903232638891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45963.903232638891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45963.903232638891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45963.903232638891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45963.903232638891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45963.903232638891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45963.903232638891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45963.903232638891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45963.903232638891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45963.903232638891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45963.903232638891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45963.903232638891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45963.903232638891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45963.903232638891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45963.903232638891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45963.903232638891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45963.903232638891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45963.903232638891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45963.903232638891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45963.903232638891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45963.903232638891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45963.903232638891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45963.903232638891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45963.903232638891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45963.903232638891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45963.903232638891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45963.903232638891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45963.903232638891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45963.903232638891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45963.903232638891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45963.903232638891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45963.903232638891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45963.903232638891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45963.903232638891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45963.903232638891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45963.903232638891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45963.903232638891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45963.903232638891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45963.903232638891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45963.903232638891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45963.903232638891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45963.903232638891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45963.903232638891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45963.903232638891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45963.903232638891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45963.903232638891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45963.903232638891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45963.903232638891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45963.903232638891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45963.903232638891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45963.903232638891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45963.903232638891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45963.903232638891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45963.903232638891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45963.903232638891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45963.903232638891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45963.903232638891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45963.903232638891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45963.903232638891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45963.903232638891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45963.903232638891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45963.903232638891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45963.903232638891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45963.903232638891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45963.903232638891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45963.903232638891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45963.903232638891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45963.903232638891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45963.903232638891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45963.903232638891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45963.903232638891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45963.903232638891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45963.903232638891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45963.903232638891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45963.903232638891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45963.903232638891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45963.903232638891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45963.903232638891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45963.903232638891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45963.903232638891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45963.903232638891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45963.903232638891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45963.903232638891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45963.903232638891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45963.903232638891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45963.903232638891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45963.903232638891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45963.903232638891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45963.903232638891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45963.903232638891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45963.903232638891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45963.903232638891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45963.903232638891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45963.903232638891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45963.903232638891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45963.903232638891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45963.903232638891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45963.903232638891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45963.903232638891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45963.903232638891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45963.903232638891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45963.903232638891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45963.903232638891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45963.903232638891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45963.903232638891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45963.903232638891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45963.903232638891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45963.903232638891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45963.903232638891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45963.903232638891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45963.903232638891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45963.903232638891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45963.903232638891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45963.903232638891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45963.903232638891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45963.903232638891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45963.903232638891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45963.903232638891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45963.903232638891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45963.903232638891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45963.903232638891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45963.903232638891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45963.903232638891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45963.903232638891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45963.903232638891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45963.903232638891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45963.903232638891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45963.903232638891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45963.903232638891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45963.903232638891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45963.903232638891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45963.903232638891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45963.903232638891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45963.903232638891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45963.903232638891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45963.903232638891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45963.903232638891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45963.903232638891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45963.903232638891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45963.903232638891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45963.903232638891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45963.903232638891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45963.903232638891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45963.903232638891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45963.903232638891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45963.903232638891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45963.903232638891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45963.903232638891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45963.903232638891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45963.903232638891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45963.903232638891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45963.903232638891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45963.903232638891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45963.903232638891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45963.903232638891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45963.903232638891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45963.903232638891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45963.903232638891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45963.903232638891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45963.903232638891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45963.903232638891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45963.903232638891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45963.903232638891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45963.903232638891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45963.903232638891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45963.903232638891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45963.903232638891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45963.903232638891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45963.903232638891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45963.903232638891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45963.903232638891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45963.903232638891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45963.903232638891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45963.903232638891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45963.903232638891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45963.903232638891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45963.903232638891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45963.903232638891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45963.903232638891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0.27377662037179107</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38088</v>
      </c>
      <c r="E3" s="102" t="s">
        <v>39021</v>
      </c>
      <c r="F3" s="171">
        <v>45963.865497685183</v>
      </c>
      <c r="G3" s="115">
        <f t="shared" ref="G3:G23" ca="1" si="0">IFERROR(NOW()-F3,"-")</f>
        <v>3.7734953708422836E-2</v>
      </c>
      <c r="H3" s="171">
        <v>45963.859363425923</v>
      </c>
      <c r="I3" s="169" t="str">
        <f>IFERROR(VLOOKUP(D3,DB!A:F,6,0),"")</f>
        <v>SCECO</v>
      </c>
      <c r="J3" s="169" t="str">
        <f>IFERROR(VLOOKUP(D3,DB!A:G,7,0),"")</f>
        <v>No BB Shifted</v>
      </c>
      <c r="K3" s="172" t="s">
        <v>39124</v>
      </c>
      <c r="L3" s="173" t="str">
        <f>IFERROR(VLOOKUP(D3,DB!A:I,9,0),"")</f>
        <v>Latis</v>
      </c>
    </row>
    <row r="4" spans="1:16383" ht="31.5" customHeight="1">
      <c r="A4" s="168" t="s">
        <v>39125</v>
      </c>
      <c r="B4" s="169" t="s">
        <v>5398</v>
      </c>
      <c r="C4" s="170">
        <v>1</v>
      </c>
      <c r="D4" s="169" t="s">
        <v>39126</v>
      </c>
      <c r="E4" s="102" t="s">
        <v>39021</v>
      </c>
      <c r="F4" s="171">
        <v>45963.842291666668</v>
      </c>
      <c r="G4" s="115">
        <f t="shared" ca="1" si="0"/>
        <v>6.0940972223761491E-2</v>
      </c>
      <c r="H4" s="171">
        <v>45963.836215277777</v>
      </c>
      <c r="I4" s="102" t="s">
        <v>39127</v>
      </c>
      <c r="J4" s="169" t="str">
        <f>IFERROR(VLOOKUP(D4,DB!A:G,7,0),"")</f>
        <v/>
      </c>
      <c r="K4" s="172" t="s">
        <v>39128</v>
      </c>
      <c r="L4" s="173" t="s">
        <v>39129</v>
      </c>
    </row>
    <row r="5" spans="1:16383" ht="31.5" customHeight="1">
      <c r="A5" s="168"/>
      <c r="B5" s="169" t="str">
        <f>IFERROR(VLOOKUP(D5,DB!A:K,11,0),"")</f>
        <v/>
      </c>
      <c r="C5" s="170"/>
      <c r="D5" s="169"/>
      <c r="E5" s="102"/>
      <c r="F5" s="171"/>
      <c r="G5" s="115">
        <f t="shared" ca="1" si="0"/>
        <v>45963.903232638891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45963.903232638891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45963.903232638891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45963.903232638891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45963.903232638891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45963.903232638891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45963.903232638891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45963.903232638891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45963.903232638891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45963.903232638891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45963.903232638891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45963.903232638891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45963.903232638891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45963.903232638891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45963.903232638891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45963.903232638891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45963.903232638891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45963.903232638891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45963.903232638891</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45963.903232638891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45963.903232638891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45963.903232638891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45963.903232638891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45963.903232638891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45963.903232638891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45963.903232638891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45963.903232638891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45963.903232638891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45963.903232638891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45963.903232638891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45963.903232638891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45963.903232638891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45963.903232638891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45963.903232638891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45963.903232638891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45963.903232638891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45963.903232638891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45963.903232638891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45963.903232638891</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2025-11-02T18:42:40Z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